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6 Velké Poříčí - Hronov\A Výkaz výměr\Výkaz výměr Město Hronov\neoceněný\"/>
    </mc:Choice>
  </mc:AlternateContent>
  <bookViews>
    <workbookView xWindow="0" yWindow="0" windowWidth="0" windowHeight="0" activeTab="6"/>
  </bookViews>
  <sheets>
    <sheet name="SO 000" sheetId="2" r:id="rId1"/>
    <sheet name="SO 000." sheetId="3" r:id="rId2"/>
    <sheet name="SO 12" sheetId="4" r:id="rId3"/>
    <sheet name="SO 12." sheetId="5" r:id="rId4"/>
    <sheet name="SO 42.1." sheetId="6" r:id="rId5"/>
    <sheet name="SO 42.2" sheetId="7" r:id="rId6"/>
    <sheet name="SO 42.2." sheetId="8" r:id="rId7"/>
  </sheets>
  <calcPr/>
</workbook>
</file>

<file path=xl/calcChain.xml><?xml version="1.0" encoding="utf-8"?>
<calcChain xmlns="http://schemas.openxmlformats.org/spreadsheetml/2006/main">
  <c i="8" l="1" r="I3"/>
  <c r="I88"/>
  <c r="O93"/>
  <c r="I93"/>
  <c r="O89"/>
  <c r="I89"/>
  <c r="I43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3"/>
  <c r="O34"/>
  <c r="I34"/>
  <c r="O30"/>
  <c r="I30"/>
  <c r="O26"/>
  <c r="I26"/>
  <c r="O22"/>
  <c r="I22"/>
  <c r="O18"/>
  <c r="I18"/>
  <c r="O14"/>
  <c r="I14"/>
  <c r="I8"/>
  <c r="O9"/>
  <c r="I9"/>
  <c i="7" r="I3"/>
  <c r="I83"/>
  <c r="O88"/>
  <c r="I88"/>
  <c r="O84"/>
  <c r="I84"/>
  <c r="I38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33"/>
  <c r="O34"/>
  <c r="I34"/>
  <c r="I8"/>
  <c r="O29"/>
  <c r="I29"/>
  <c r="O25"/>
  <c r="I25"/>
  <c r="O21"/>
  <c r="I21"/>
  <c r="O17"/>
  <c r="I17"/>
  <c r="O13"/>
  <c r="I13"/>
  <c r="O9"/>
  <c r="I9"/>
  <c i="6" r="I3"/>
  <c r="I134"/>
  <c r="O135"/>
  <c r="I135"/>
  <c r="I125"/>
  <c r="O130"/>
  <c r="I130"/>
  <c r="O126"/>
  <c r="I126"/>
  <c r="I52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I47"/>
  <c r="O48"/>
  <c r="I48"/>
  <c r="I42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03"/>
  <c r="O116"/>
  <c r="I116"/>
  <c r="O112"/>
  <c r="I112"/>
  <c r="O108"/>
  <c r="I108"/>
  <c r="O104"/>
  <c r="I104"/>
  <c r="I98"/>
  <c r="O99"/>
  <c r="I99"/>
  <c r="I6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8"/>
  <c r="O17"/>
  <c r="I17"/>
  <c r="O13"/>
  <c r="I13"/>
  <c r="O9"/>
  <c r="I9"/>
  <c i="2" r="I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<sst xmlns="http://schemas.openxmlformats.org/spreadsheetml/2006/main">
  <si>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</si>
  <si>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</si>
  <si>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</si>
  <si>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</si>
  <si>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</si>
  <si>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34139b</t>
  </si>
  <si>
    <t>II/303 Velké Poříčí - Hronov část 2 (Město Hronov)_neoceněný</t>
  </si>
  <si>
    <t>SO 000</t>
  </si>
  <si>
    <t>O</t>
  </si>
  <si>
    <t>Rozpočet:</t>
  </si>
  <si>
    <t>Vedlejší a ostatní náklady - UZNATELNÉ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</si>
  <si>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</si>
  <si>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</si>
  <si>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</si>
  <si>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</si>
  <si>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</si>
  <si>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</si>
  <si>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</si>
  <si>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</si>
  <si>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</si>
  <si>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</si>
  <si>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</si>
  <si>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</si>
  <si>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</si>
  <si>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</si>
  <si>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</si>
  <si>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</si>
  <si>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</si>
  <si>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ZEMEMERICSKÁ MERENÍ</t>
  </si>
  <si>
    <t>KPL</t>
  </si>
  <si>
    <t>PP</t>
  </si>
  <si>
    <t>VV</t>
  </si>
  <si>
    <t>Zaměření skutečného provedení díla ke kolaudaci stavby. 3x tištěné paré + 1x CD 1 = 1,000 [A]</t>
  </si>
  <si>
    <t>TS</t>
  </si>
  <si>
    <t>zahrnuje veškeré náklady spojené s objednatelem požadovanými pracemi, 
- pro stanovení orientacní investorské ceny urcete jednotkovou cenu jako 1% odhadované ceny stavby</t>
  </si>
  <si>
    <t>SO 000.</t>
  </si>
  <si>
    <t>Vedlejší a ostatní náklady - NEUZNATELNÉ NÁKLADY</t>
  </si>
  <si>
    <t>029113</t>
  </si>
  <si>
    <t>OSTATNÍ POŽADAVKY - GEODETICKÉ ZAMERENÍ - CELKY</t>
  </si>
  <si>
    <t>KUS</t>
  </si>
  <si>
    <t>Zaměření vrstev pro určení kubatur sanací a pro určení kubatur konstrukčních vrstev a celkových plošných a délkových výměr. 1 = 1,000 [A]</t>
  </si>
  <si>
    <t>zahrnuje veškeré náklady spojené s objednatelem požadovanými pracemi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</si>
  <si>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</si>
  <si>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</si>
  <si>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*.dwg. a *.pdf, 4x tištěné paré + 1x CD 1 = 1,000 [A]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</si>
  <si>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</si>
  <si>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</si>
  <si>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
Zadavatel poskytne dokumentaci ve formátu *.pdf a *.dwg</t>
  </si>
  <si>
    <t>1 = 1,000 [A]</t>
  </si>
  <si>
    <t>SO 12</t>
  </si>
  <si>
    <t xml:space="preserve">Chodníky a sadové úpravy -  UZNATELNÉ NÁKLADY</t>
  </si>
  <si>
    <t>1</t>
  </si>
  <si>
    <t>Zemní práce</t>
  </si>
  <si>
    <t>11317</t>
  </si>
  <si>
    <t>ODSTRAN KRYTU ZPEVNENÝCH PLOCH Z DLAŽEB KOSTEK</t>
  </si>
  <si>
    <t>M3</t>
  </si>
  <si>
    <t>uložení na deponii, bez poplatku za skládku, DLAŽEBNÍ KOSTKY BUDOU PONECHÁNY INVESTOROVI K DALŠÍMU VYUŽITÍ 630*0,1 = 63,000 [A]_x000d_
 Celkové množství 63.000000 = 63,000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</si>
  <si>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</si>
  <si>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11318</t>
  </si>
  <si>
    <t>ODSTRANENÍ KRYTU ZPEVNENÝCH PLOCH Z DLAŽDIC</t>
  </si>
  <si>
    <t>393*0,1 = 39,300 [A]</t>
  </si>
  <si>
    <t>11332</t>
  </si>
  <si>
    <t>ODSTRANENÍ PODKLADU ZPEVNENÝCH PLOCH Z KAMENIVA NESTMELENÉHO</t>
  </si>
  <si>
    <t>chodník; tl. 0,18 m pod bet dlazbou, 0,20 pod asfaltem;násobící koeficient pro nižší vrstvu 1,1 1,1*(0,18*(630,3+393)+0,2*(3,1+134)) = 232,775 [A]_x000d_
 Celkové množství 232.775000 = 232,775 [B]</t>
  </si>
  <si>
    <t>11351</t>
  </si>
  <si>
    <t>ODSTRANENÍ ZÁHONOVÝCH OBRUBNÍKU</t>
  </si>
  <si>
    <t>M</t>
  </si>
  <si>
    <t>37,5+37,6+16,1+18,8 = 110,000 [A]</t>
  </si>
  <si>
    <t>11372</t>
  </si>
  <si>
    <t>FRÉZOVÁNÍ ZPEVNENÝCH PLOCH ASFALTOVÝCH</t>
  </si>
  <si>
    <t>"POVINNÝ ODKUP RECYKLÁTU ZHOTOVITELEM "_x000d_
 Silnice ; tl. 0,18m pred mostem, tl. 0,15 za mostem 3,1*0,18 = 0,558 [A]_x000d_
 Chodník; Tl. 0,06 m 134*0,06 = 8,040 [B]_x000d_
 Celkové množství 8.598000 = 8,598 [D]</t>
  </si>
  <si>
    <t>12573</t>
  </si>
  <si>
    <t>VYKOPÁVKY ZE ZEMNÍKŮ A SKLÁDEK TŘ. I</t>
  </si>
  <si>
    <t>ornice + nákup 19,706+0,74 = 20,446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</si>
  <si>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</si>
  <si>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</si>
  <si>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NÁSYPU A NA SKLÁDKY BEZ ZHUTNENÍ</t>
  </si>
  <si>
    <t>ornice 20,43 = 20,430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</si>
  <si>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</si>
  <si>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</si>
  <si>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</si>
  <si>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</si>
  <si>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916,08+254,98 = 1171,060 [A]</t>
  </si>
  <si>
    <t>položka zahrnuje úpravu pláne vcetne vyrovnání výškových rozdílu. Míru zhutnení urcuje projekt.</t>
  </si>
  <si>
    <t>18220</t>
  </si>
  <si>
    <t>ROZPROSTRENÍ ORNICE VE SVAHU</t>
  </si>
  <si>
    <t>8,5*1,15*0,15 = 1,466 [A]</t>
  </si>
  <si>
    <t>položka zahrnuje:
nutné premístení ornice z docasných skládek vzdálených do 50m
rozprostrení ornice v predepsané tlouštce ve svahu pres 1:5</t>
  </si>
  <si>
    <t>18230</t>
  </si>
  <si>
    <t>ROZPROSTRENÍ ORNICE V ROVINE</t>
  </si>
  <si>
    <t>VYROVNÁNÍ TERÉNŮ PO POKLÁDCE NOVÉ OBRUBY A OZELENĚNÍ (20,43+0,74-1,466) = 19,704 [A]</t>
  </si>
  <si>
    <t>položka zahrnuje:
nutné premístení ornice z docasných skládek vzdálených do 50m
rozprostrení ornice v predepsané tlouštce v rovine a ve svahu do 1:5</t>
  </si>
  <si>
    <t>18241</t>
  </si>
  <si>
    <t>ZALOŽENÍ TRÁVNÍKU RUČNÍM VÝSEVEM</t>
  </si>
  <si>
    <t>VYROVNÁNÍ TERÉNŮ PO POKLÁDCE NOVÉ OBRUBY A OZELENĚNÍ 158,43-17,3 = 141,130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</si>
  <si>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</si>
  <si>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</si>
  <si>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</si>
  <si>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dvakrát 141,13*2 = 282,260 [A]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</si>
  <si>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</si>
  <si>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</si>
  <si>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</si>
  <si>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141,13 = 141,130 [A]</t>
  </si>
  <si>
    <t>položka zahrnuje celoplošný postřik a chemickou likvidace nežádoucích rostlin nebo jejích částí a zabránění jejich dalšímu růstu na urovnaném volném terénu</t>
  </si>
  <si>
    <t>5</t>
  </si>
  <si>
    <t>Komunikace</t>
  </si>
  <si>
    <t>56330</t>
  </si>
  <si>
    <t>VOZOVKOVÉ VRSTVY ZE ŠTERKODRTI</t>
  </si>
  <si>
    <t>chodník tl. 150 mm; koeficient pro nižší vrstvu 1,1 832,8*1,1*0,15 = 137,412 [A]_x000d_
 vjezdy tl. 200 mm; koeficient pro nižší vrstvu 1,1 231,8*1,1*0,2 = 50,996 [B]_x000d_
 Celkové množství 188.408000 = 188,408 [C]</t>
  </si>
  <si>
    <t>- dodání kameniva predepsané kvality a zrnitosti
- rozprostrení a zhutnení vrstvy v predepsané tlouštce
- zrízení vrstvy bez rozlišení šírky, pokládání vrstvy po etapách
- nezahrnuje postriky, nátery</t>
  </si>
  <si>
    <t>574A34</t>
  </si>
  <si>
    <t>ASFALTOVÝ BETON PRO OBRUSNÉ VRSTVY ACO 11+, 11S TL. 40MM</t>
  </si>
  <si>
    <t>ACO 11+ PMB 25/55-60, tl. 40 mm; napojení na stáv stav 38,4+15,8 = 54,200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</si>
  <si>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</si>
  <si>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58221</t>
  </si>
  <si>
    <t>DLÁŽDENÉ KRYTY Z DROBNÝCH KOSTEK DO LOŽE Z KAMENIVA</t>
  </si>
  <si>
    <t>DL60 CHODNÍK ZA MOSTEM K NÁMĚSTÍ 380,8-152 = 228,800 [A]_x000d_
 Celkové množství 228.800000 = 228,800 [B]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</si>
  <si>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</si>
  <si>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DLÁŽDĚNÉ KRYTY Z DROBNÝCH KOSTEK DO LOŽE Z KAMENIVA</t>
  </si>
  <si>
    <t>DL80 VJEZDY ZA MOSTEM K NÁMĚSTÍ 152 = 152,000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</si>
  <si>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</si>
  <si>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</si>
  <si>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DLÁŽDENÉ KRYTY Z BETONOVÝCH DLAŽDIC DO LOŽE Z KAMENIVA</t>
  </si>
  <si>
    <t>HLADKÉ DESKY - LEMOVÁNÍ VAROVNÝCH A SIGNÁLNÍCH PÁSU 21,5 = 21,500 [A]</t>
  </si>
  <si>
    <t>582611</t>
  </si>
  <si>
    <t>KRYTY Z BETON DLAŽDIC SE ZÁMKEM ŠEDÝCH TL 60MM DO LOŽE Z KAM</t>
  </si>
  <si>
    <t>CHODNÍKOVÉ PLOCHY PŘED MOSTEM 371,46 = 371,460 [A]</t>
  </si>
  <si>
    <t>582612</t>
  </si>
  <si>
    <t>KRYTY Z BETON DLAŽDIC SE ZÁMKEM ŠEDÝCH TL 80MM DO LOŽE Z KAM</t>
  </si>
  <si>
    <t>plocha chodníkových přejedů - zámková dlažba vjezdy před mostem
odlišný barevný odstín oproti chodníkovým plochám 40,1 = 40,100 [A]</t>
  </si>
  <si>
    <t>58261A</t>
  </si>
  <si>
    <t>KRYTY Z BETON DLAŽDIC SE ZÁMKEM BAREV RELIÉF TL 60MM DO LOŽE Z KAM</t>
  </si>
  <si>
    <t>VAROVNÉ A SIGNÁLNÍ PÁSY PŘED MOSTEM 11,4 = 11,400 [A]</t>
  </si>
  <si>
    <t>58271</t>
  </si>
  <si>
    <t>DLÁŽDĚNÉ KRYTY Z DESEK Z KONGLOMER KAMENE DO LOŽE Z KAMENIVA</t>
  </si>
  <si>
    <t>VAROVNÉ A SIGNÁLNÍ PÁSY V ÚSEKU S DROBNOU KAMENNOU DLAŽBOU (ZA MOSTEM K NÁMĚSTÍ) 17,8 = 17,800 [A]</t>
  </si>
  <si>
    <t>7</t>
  </si>
  <si>
    <t>Přidružená stavební výroba</t>
  </si>
  <si>
    <t>711117</t>
  </si>
  <si>
    <t>IZOLACE BĚŽNÝCH KONSTRUKCÍ PROTI ZEMNÍ VLHKOSTI Z PE FÓLIÍ</t>
  </si>
  <si>
    <t>ODIZOLOVÁNÍ STÁVAJÍCÍCH OBJEKTŮ OD NOVÝCH KONSTRUKČNÍCH VRSTEV VČ. OŘEZU A UKONČENÍ LIŠTOU 305,5 = 305,500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</si>
  <si>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</si>
  <si>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9</t>
  </si>
  <si>
    <t>Ostatní konstrukce a práce</t>
  </si>
  <si>
    <t>9111A3</t>
  </si>
  <si>
    <t>ZÁBRADLÍ SILNIČNÍ S VODOR MADLY - DEMONTÁŽ S PŘESUNEM</t>
  </si>
  <si>
    <t xml:space="preserve">ZRUŠENÍ STÁVAJÍCÍCHO NÍZKÉHO ZÁBRADLÍ  , včetně likvidace 9 = 9,000 [A]</t>
  </si>
  <si>
    <t>položka zahrnuje:
- demontáž a odstranění zařízení
- jeho odvoz na předepsané místo</t>
  </si>
  <si>
    <t>9111B1</t>
  </si>
  <si>
    <t>ZÁBRADLÍ SILNICNÍ SE SVISLOU VÝPLNÍ - DODÁVKA A MONTÁŽ</t>
  </si>
  <si>
    <t>12,5 = 12,500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</si>
  <si>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</si>
  <si>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917212</t>
  </si>
  <si>
    <t>ZÁHONOVÉ OBRUBY Z BETONOVÝCH OBRUBNÍKU ŠÍR 80MM</t>
  </si>
  <si>
    <t>36,8+13,7+22,4+35,3+18,7+4,4 = 131,300 [A]</t>
  </si>
  <si>
    <t>Položka zahrnuje:
dodání a pokládku betonových obrubníku o rozmerech predepsaných zadávací dokumentací
betonové lože i bocní betonovou operku.</t>
  </si>
  <si>
    <t>917426</t>
  </si>
  <si>
    <t>CHODNÍKOVÉ OBRUBY Z KAMENNÝCH OBRUBNÍKU ŠÍR 250MM</t>
  </si>
  <si>
    <t>64,5+67,2+37,4+25,8+120,2+161,6 = 476,700 [A]</t>
  </si>
  <si>
    <t>Položka zahrnuje:
dodání a pokládku kamenných obrubníku o rozmerech predepsaných zadávací dokumentací
betonové lože i bocní betonovou operku.</t>
  </si>
  <si>
    <t>SO 12.</t>
  </si>
  <si>
    <t>Chodníky a sadové úpravy - NEUZNATELNÉ NÁKLADY</t>
  </si>
  <si>
    <t>014101</t>
  </si>
  <si>
    <t>b</t>
  </si>
  <si>
    <t>POPLATKY ZA SKLÁDKU</t>
  </si>
  <si>
    <t>kamenivo 232,775 = 232,775 [A]</t>
  </si>
  <si>
    <t>zahrnuje veškeré poplatky provozovateli skládky související s uložením odpadu na skládce.</t>
  </si>
  <si>
    <t>c</t>
  </si>
  <si>
    <t>beton 39,3 = 39,300 [A]_x000d_
 obruby 110*0,05*1*0,2 = 1,100 [B]_x000d_
 Celkové množství 40.400000 = 40,400 [C]</t>
  </si>
  <si>
    <t>014211</t>
  </si>
  <si>
    <t>POPLATKY ZA ZEMNÍK - ORNICE</t>
  </si>
  <si>
    <t>nákup 2,595+0,74 = 3,335 [A]</t>
  </si>
  <si>
    <t>zahrnuje veškeré poplatky majiteli zemníku související s nákupem zeminy (nikoliv s otvírkou zemníku)</t>
  </si>
  <si>
    <t>11120</t>
  </si>
  <si>
    <t>ODSTRANĚNÍ KŘOVIN</t>
  </si>
  <si>
    <t>ZRUŠENÍ ČÁSTI ŽIVÉHO PLOTU PRO ROZŠÍŘENÝ CHODNÍK 5 = 5,000 [A]</t>
  </si>
  <si>
    <t>odstranění křovin a stromů do průměru 100 mm
doprava dřevin bez ohledu na vzdálenost
spálení na hromadách nebo štěpkování</t>
  </si>
  <si>
    <t>12110</t>
  </si>
  <si>
    <t>SEJMUTÍ ORNICE NEBO LESNÍ PUDY</t>
  </si>
  <si>
    <t>136,2*0,15 = 20,430 [A]</t>
  </si>
  <si>
    <t>položka zahrnuje sejmutí ornice bez ohledu na tlouštku vrstvy a její vodorovnou dopravu
nezahrnuje uložení na trvalou skládku</t>
  </si>
  <si>
    <t>nákup ornice 2,595 = 2,595 [A]</t>
  </si>
  <si>
    <t>ZALOŽENÍ NOVÝCH TRAVNATÝCH PLOCH 17,3*0,15 = 2,595 [A]</t>
  </si>
  <si>
    <t>NOVÁ TRAVNATÁ PLOCHA 17,3 = 17,300 [A]</t>
  </si>
  <si>
    <t>dvakrát 17,3*2 = 34,600 [A]</t>
  </si>
  <si>
    <t>17,3 = 17,300 [A]</t>
  </si>
  <si>
    <t>184A1</t>
  </si>
  <si>
    <t>VYSAZOVÁNÍ KEŘŮ LISTNATÝCH S BALEM VČETNĚ VÝKOPU JAMKY</t>
  </si>
  <si>
    <t>NOVÁ VÝSADBA ZA ZRUŠENOU ČÁST ŽIVÉHO PLOTU, 3 KS NA 1 M DÉLKY 5*3 = 15,000 [A]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</si>
  <si>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</si>
  <si>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SO 42.1.</t>
  </si>
  <si>
    <t>Veřejné osvětlení město Hronov - NEUZNATELNÉ NÁKLADY</t>
  </si>
  <si>
    <t>014101a</t>
  </si>
  <si>
    <t>přebytečná zemina pol.4-pol.5 17,66+3,072 = 20,732 [A]</t>
  </si>
  <si>
    <t>014101b</t>
  </si>
  <si>
    <t>beton 4*0,8*0,8*1,2 = 3,072 [A]</t>
  </si>
  <si>
    <t>VYKOPÁVKY ZE ZEMNÍKU A SKLÁDEK TR. I</t>
  </si>
  <si>
    <t>47,832 = 47,832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</si>
  <si>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</si>
  <si>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13273</t>
  </si>
  <si>
    <t>HLOUBENÍ RÝH ŠÍR DO 2M PAŽ I NEPAŽ TR. I</t>
  </si>
  <si>
    <t>rýha 35x60cm 45m 0,35*0,60*249 = 52,290 [A]_x000d_
 rýha 50x120cm 22m 0,5*1,2*22 = 13,200 [B]_x000d_
 Celkové množství 65.490000 = 65,490 [C]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</si>
  <si>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</si>
  <si>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13373</t>
  </si>
  <si>
    <t>HLOUBENÍ ŠACHET ZAPAŽ I NEPAŽ TR. I</t>
  </si>
  <si>
    <t>4x stožárový základ 4*0,8*0,8*1,2 = 3,072 [A]</t>
  </si>
  <si>
    <t>65,49+3,072 = 68,562 [A]</t>
  </si>
  <si>
    <t>17411</t>
  </si>
  <si>
    <t>ZÁSYP JAM A RÝH ZEMINOU SE ZHUTNENÍM</t>
  </si>
  <si>
    <t>rýha 0,35*0,4*249 = 34,860 [A]_x000d_
 rýha 0,5*0,9*22 = 9,900 [B]_x000d_
 šachta 4*0,8*0,8*1,2 = 3,072 [C]_x000d_
 Celkové množství 47.832000 = 47,832 [D]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</si>
  <si>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</si>
  <si>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</si>
  <si>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</si>
  <si>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kabelů - kopaný písek 459x0,35x0,2 0,35*249*0,2 = 17,430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</si>
  <si>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</si>
  <si>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2</t>
  </si>
  <si>
    <t>Základy</t>
  </si>
  <si>
    <t>272314</t>
  </si>
  <si>
    <t>ZÁKLADY Z PROSTÉHO BETONU DO C25/30</t>
  </si>
  <si>
    <t>stožárové základy 4*(0,8*0,8*1,2-(3,14*0,1575*0,1575*1,0)) = 2,760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</si>
  <si>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</si>
  <si>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587202</t>
  </si>
  <si>
    <t>PŘEDLÁŽDĚNÍ KRYTU Z DROBNÝCH KOSTEK</t>
  </si>
  <si>
    <t>PŘEDLÁŽDĚNÍ POVRCHU PO NAPOJENÍ KABELU DO LAMPY NA NÁMĚSTÍ 6*0,35 = 2,100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</si>
  <si>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</si>
  <si>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702221</t>
  </si>
  <si>
    <t>KABELOVÁ CHRÁNICKA ZEMNÍ UV STABILNÍ DN DO 100 MM</t>
  </si>
  <si>
    <t>KOPOFLEX 50 340 = 340,000 [A]</t>
  </si>
  <si>
    <t>1. Položka obsahuje:
 – obnovu a výmenu poškozených krytu
 – pomocné mechanismy
2. Položka neobsahuje:
 X
3. Zpusob merení:
Merí se metr délkový.</t>
  </si>
  <si>
    <t>702222</t>
  </si>
  <si>
    <t>KABELOVÁ CHRÁNICKA ZEMNÍ UV STABILNÍ DN PRES 100 DO 200 MM</t>
  </si>
  <si>
    <t>TRUBKA KORUG. PE 110mm 87 = 87,000 [A]</t>
  </si>
  <si>
    <t>1. Položka obsahuje:
 – prípravu podkladu pro osazení
2. Položka neobsahuje:
 X
3. Zpusob merení:
Merí se metr délkový.</t>
  </si>
  <si>
    <t>702312</t>
  </si>
  <si>
    <t>ZAKRYTÍ KABELU VÝSTRAŽNOU FÓLIÍ ŠÍRKY PRES 20 DO 40 CM</t>
  </si>
  <si>
    <t>271 = 271,000 [A]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</si>
  <si>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</si>
  <si>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702332</t>
  </si>
  <si>
    <t>ZAKRYTÍ KABELU PLASTOVOU DESKOU/PÁSEM ŠÍRKY PRES 20 DO 40 CM</t>
  </si>
  <si>
    <t>249 = 249,000 [A]</t>
  </si>
  <si>
    <t>741911</t>
  </si>
  <si>
    <t>UZEMNOVACÍ VODIC V ZEMI FEZN DO 120 MM2</t>
  </si>
  <si>
    <t>zemnící vodič FeZn10, svorky 320 = 320,000 [A]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</si>
  <si>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</si>
  <si>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742H22</t>
  </si>
  <si>
    <t>KABEL NN CTYR- A PETIŽÍLOVÝ AL S PLASTOVOU IZOLACÍ OD 4 DO 16 MM2</t>
  </si>
  <si>
    <t>AYKY 4x16 340 = 340,000 [A]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</si>
  <si>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</si>
  <si>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742L12</t>
  </si>
  <si>
    <t>UKONCENÍ DVOU AŽ PETIŽÍLOVÉHO KABELU V ROZVADECI NEBO NA PRÍSTROJI OD 4 DO 16 MM2</t>
  </si>
  <si>
    <t>19 = 19,000 [A]</t>
  </si>
  <si>
    <t>1. Položka obsahuje:
 – všechny práce spojené s úpravou kabelu pro montáž vcetne veškerého príslušentsví
2. Položka neobsahuje:
 X
3. Zpusob merení:
Udává se pocet kusu kompletní konstrukce nebo práce.</t>
  </si>
  <si>
    <t>742L22</t>
  </si>
  <si>
    <t>UKONCENÍ DVOU AŽ PETIŽÍLOVÉHO KABELU KABELOVOU SPOJKOU OD 4 DO 16 MM2</t>
  </si>
  <si>
    <t>742Z23</t>
  </si>
  <si>
    <t>DEMONTÁŽ KABELOVÉHO VEDENÍ NN</t>
  </si>
  <si>
    <t>270 = 270,000 [A]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</si>
  <si>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</si>
  <si>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743122</t>
  </si>
  <si>
    <t xml:space="preserve">OSVETLOVACÍ STOŽÁR  PEVNÝ ŽÁROVE ZINKOVANÝ DÉLKY PRES 6,5 DO 12 M</t>
  </si>
  <si>
    <t>silniční stožár 8m 4 = 4,000 [A]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</si>
  <si>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</si>
  <si>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743312</t>
  </si>
  <si>
    <t>VÝLOŽNÍK PRO MONTÁŽ SVÍTIDLA NA STOŽÁR JEDNORAMENNÝ DÉLKA VYLOŽENÍ PRES 1 DO 2 M</t>
  </si>
  <si>
    <t>4x výložník 1,5m 4 = 4,000 [A]</t>
  </si>
  <si>
    <t>1. Položka obsahuje:
 – veškeré príslušenství a uzavírací náter, technický popis viz. projektová dokumentace
2. Položka neobsahuje:
 X
3. Zpusob merení:
Udává se pocet kusu kompletní konstrukce nebo práce.</t>
  </si>
  <si>
    <t>743552</t>
  </si>
  <si>
    <t>SVÍTIDLO VENKOVNÍ VŠEOBECNÉ LED, MIN. IP 44, PRES 10 DO 25 W</t>
  </si>
  <si>
    <t>4 = 4,000 [A]</t>
  </si>
  <si>
    <t>1. Položka obsahuje:
 – zdroj a veškeré príslušenství
 – technický popis viz. projektová dokumentace
2. Položka neobsahuje:
 X
3. Zpusob merení:
Udává se pocet kusu kompletní konstrukce nebo práce.</t>
  </si>
  <si>
    <t>743566</t>
  </si>
  <si>
    <t>SVÍTIDLO VENKOVNÍ VŠEOBECNÉ - MONTÁŽ SVÍTIDLA</t>
  </si>
  <si>
    <t>1. Položka obsahuje:
 – veškeré príslušenství
 – technický popis viz. projektová dokumentace
2. Položka neobsahuje:
 X
3. Zpusob merení:
Udává se pocet kusu kompletní konstrukce nebo práce.</t>
  </si>
  <si>
    <t>743Z11</t>
  </si>
  <si>
    <t>DEMONTÁŽ OSVETLOVACÍHO STOŽÁRU ULICNÍHO VÝŠKY DO 15 M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</si>
  <si>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</si>
  <si>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743Z33</t>
  </si>
  <si>
    <t>DEMONTÁŽ NOSNÝCH KONSTRUKCÍ PRO OSVETLENÍ</t>
  </si>
  <si>
    <t>demontáž výložníků 4 = 4,000 [A]</t>
  </si>
  <si>
    <t>743Z35</t>
  </si>
  <si>
    <t>DEMONTÁŽ SVÍTIDLA Z OSVETLOVACÍHO STOŽÁRU VÝŠKY DO 15 M</t>
  </si>
  <si>
    <t>5 = 5,000 [A]</t>
  </si>
  <si>
    <t>747213</t>
  </si>
  <si>
    <t>CELKOVÁ PROHLÍDKA, ZKOUŠENÍ, MERENÍ A VYHOTOVENÍ VÝCHOZÍ REVIZNÍ ZPRÁVY, PRO OBJEM IN PRES 500 DO 1000 TIS. KC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</si>
  <si>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</si>
  <si>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747705</t>
  </si>
  <si>
    <t>MANIPULACE NA ZARÍZENÍCH PROVÁDENÉ PROVOZOVATELEM</t>
  </si>
  <si>
    <t>HOD</t>
  </si>
  <si>
    <t>8 = 8,000 [A]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</si>
  <si>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</si>
  <si>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8</t>
  </si>
  <si>
    <t>Potrubí</t>
  </si>
  <si>
    <t>87646</t>
  </si>
  <si>
    <t>CHRÁNICKY Z TRUB PLASTOVÝCH DN DO 400MM</t>
  </si>
  <si>
    <t>4x stožárové pouzdro prům. 315mm 4 = 4,000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</si>
  <si>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</si>
  <si>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89952</t>
  </si>
  <si>
    <t>OBETONOVÁNÍ POTRUBÍ Z PROSTÉHO BETONU</t>
  </si>
  <si>
    <t>22*(0,5*0,3)-22*2*3,14*0,055*0,055 = 2,882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</si>
  <si>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</si>
  <si>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96615</t>
  </si>
  <si>
    <t>BOURÁNÍ KONSTRUKCÍ Z PROSTÉHO BETONU</t>
  </si>
  <si>
    <t>rozbourání bet. základů demontovaného VO vč. odvozu na skládku 4*(0,8*0,8*1,2) = 3,072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</si>
  <si>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</si>
  <si>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SO 42.2</t>
  </si>
  <si>
    <t xml:space="preserve">Přisvětlení přechodů pro chodce -  UZNATELNÉ NÁKLADY</t>
  </si>
  <si>
    <t>7,75 = 7,750 [A]</t>
  </si>
  <si>
    <t>rýha 35x60cm 42m 0,35*0,60*20 = 4,200 [A]_x000d_
 rýha 50x120cm 33m 0,5*1,20*11 = 6,600 [B]_x000d_
 Celkové množství 10.800000 = 10,800 [C]</t>
  </si>
  <si>
    <t>2x stožárový základ 2*0,6*0,6*0,9 = 0,648 [A]</t>
  </si>
  <si>
    <t>10,8+0,648 = 11,448 [A]</t>
  </si>
  <si>
    <t>rýha 0,35*0,4*20 = 2,800 [A]_x000d_
 rýha 0,5*0,90*11 = 4,950 [B]_x000d_
 Celkové množství 7.750000 = 7,750 [C]</t>
  </si>
  <si>
    <t>obsyp kabelů - kopaný písek 0,35*20*0,2 = 1,400 [A]</t>
  </si>
  <si>
    <t>stožárové základy 2*(0,6*0,6*0,9-(3,14*0,125*0,125*0,8)) = 0,570 [A]</t>
  </si>
  <si>
    <t>KABELOVÁ CHRÁNIČKA ZEMNÍ UV STABILNÍ DN DO 100 MM</t>
  </si>
  <si>
    <t>KOPOFLEX 50 40 = 40,000 [A]</t>
  </si>
  <si>
    <t>1. Položka obsahuje:
 – přípravu podkladu pro osazení
2. Položka neobsahuje:
 X
3. Způsob měření:
Měří se metr délkový.</t>
  </si>
  <si>
    <t>TRUBKA KORUG. PE 125mm 22 = 22,000 [A]</t>
  </si>
  <si>
    <t>31 = 31,000 [A]</t>
  </si>
  <si>
    <t>20 = 20,000 [A]</t>
  </si>
  <si>
    <t>UZEMŇOVACÍ VODIČ V ZEMI FEZN DO 120 MM2</t>
  </si>
  <si>
    <t>zemnící vodič FeZn10, svorky 20 = 20,000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</si>
  <si>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</si>
  <si>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</si>
  <si>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CTYR- A PETIŽÍLOVÝ CU S PLASTOVOU IZOLACÍ OD 4 DO 16 MM2</t>
  </si>
  <si>
    <t>AYKY 4x16 40 = 40,000 [A]</t>
  </si>
  <si>
    <t>743141</t>
  </si>
  <si>
    <t xml:space="preserve">OSVĚTLOVACÍ STOŽÁR  PŘECHODOVÝ DÉLKY DO 8 M</t>
  </si>
  <si>
    <t>stožár přechodový zesílený 6m 2 = 2,000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</si>
  <si>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</si>
  <si>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743142</t>
  </si>
  <si>
    <t xml:space="preserve">OSVĚTLOVACÍ STOŽÁR  PŘECHODOVÝ - VÝLOŽNÍK S DÉLKOU VYLOŽENÍ DO 3 M</t>
  </si>
  <si>
    <t>výložník 1,5m 2 = 2,000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</si>
  <si>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</si>
  <si>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743554</t>
  </si>
  <si>
    <t>SVÍTIDLO VENKOVNÍ VŠEOBECNÉ LED, MIN. IP 44, PRES 45 W</t>
  </si>
  <si>
    <t>svítidlo asymetrické přechodové LED 75W 2 = 2,000 [A]</t>
  </si>
  <si>
    <t>87645</t>
  </si>
  <si>
    <t>CHRÁNICKY Z TRUB PLASTOVÝCH DN DO 300MM</t>
  </si>
  <si>
    <t>stožárové pouzdro prům. 250mm 2*0,8 = 1,600 [A]</t>
  </si>
  <si>
    <t>11*(0,5*0,3)-11*2*3,14*0,055*0,055 = 1,441 [A]</t>
  </si>
  <si>
    <t>SO 42.2.</t>
  </si>
  <si>
    <t>Přisvětlení přechodů pro chodce - NEUZNATELNÉ NÁKLADY</t>
  </si>
  <si>
    <t>zemina 29,916-20,73-1,139 = 8,047 [A]</t>
  </si>
  <si>
    <t>12,98 = 12,980 [A]</t>
  </si>
  <si>
    <t>rýha 35x60cm 0,35*0,60*22 = 4,620 [A]_x000d_
 rýha 50x120cm 0,5*1,20*22 = 13,200 [B]_x000d_
 Celkové množství 17.820000 = 17,820 [C]</t>
  </si>
  <si>
    <t>4x stožárový základ 4*0,6*0,6*0,9 = 1,296 [A]</t>
  </si>
  <si>
    <t>17,82+1,296 = 19,116 [A]</t>
  </si>
  <si>
    <t>rýha 0,35*0,4*22 = 3,080 [A]_x000d_
 rýha 0,5*0,90*22 = 9,900 [B]_x000d_
 Celkové množství 12.980000 = 12,980 [C]</t>
  </si>
  <si>
    <t>obsyp kabelů - kopaný písek 0,35*22*0,2 = 1,540 [A]</t>
  </si>
  <si>
    <t>stožárové základy 4*(0,6*0,6*0,9-(3,14*0,125*0,125*0,8)) = 1,139 [A]</t>
  </si>
  <si>
    <t>KOPOFLEX 50 55 = 55,000 [A]</t>
  </si>
  <si>
    <t>TRUBKA KORUG. PE 125mm 44 = 44,000 [A]</t>
  </si>
  <si>
    <t>44 = 44,000 [A]</t>
  </si>
  <si>
    <t>22 = 22,000 [A]</t>
  </si>
  <si>
    <t>zemnící vodič FeZn10, svorky 45 = 45,000 [A]</t>
  </si>
  <si>
    <t>AYKY 4x16 55 = 55,000 [A]</t>
  </si>
  <si>
    <t>6 = 6,000 [A]</t>
  </si>
  <si>
    <t>stožár přechodový zesílený 6m 4 = 4,000 [A]</t>
  </si>
  <si>
    <t>výložník 1,5m 4 = 4,000 [A]</t>
  </si>
  <si>
    <t>svítidlo asymetrické přechodové LED 75W 4 = 4,000 [A]</t>
  </si>
  <si>
    <t>4x stožárové pouzdro prům. 250mm 4*0,8 = 3,200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</si>
</sst>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28.8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 ht="43.2">
      <c r="A12" s="29" t="s">
        <v>33</v>
      </c>
      <c r="B12" s="41"/>
      <c r="C12" s="42"/>
      <c r="D12" s="42"/>
      <c r="E12" s="31" t="s">
        <v>34</v>
      </c>
      <c r="F12" s="42"/>
      <c r="G12" s="42"/>
      <c r="H12" s="42"/>
      <c r="I12" s="42"/>
      <c r="J1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</v>
      </c>
      <c r="D4" s="13"/>
      <c r="E4" s="14" t="s">
        <v>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37</v>
      </c>
      <c r="D9" s="29" t="s">
        <v>27</v>
      </c>
      <c r="E9" s="31" t="s">
        <v>38</v>
      </c>
      <c r="F9" s="32" t="s">
        <v>39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28.8">
      <c r="A11" s="29" t="s">
        <v>31</v>
      </c>
      <c r="B11" s="36"/>
      <c r="C11" s="37"/>
      <c r="D11" s="37"/>
      <c r="E11" s="40" t="s">
        <v>40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1" t="s">
        <v>41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42</v>
      </c>
      <c r="D13" s="29" t="s">
        <v>27</v>
      </c>
      <c r="E13" s="31" t="s">
        <v>43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 ht="86.4">
      <c r="A15" s="29" t="s">
        <v>31</v>
      </c>
      <c r="B15" s="36"/>
      <c r="C15" s="37"/>
      <c r="D15" s="37"/>
      <c r="E15" s="40" t="s">
        <v>44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1" t="s">
        <v>41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45</v>
      </c>
      <c r="D17" s="29" t="s">
        <v>27</v>
      </c>
      <c r="E17" s="31" t="s">
        <v>46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48</v>
      </c>
      <c r="F19" s="37"/>
      <c r="G19" s="37"/>
      <c r="H19" s="37"/>
      <c r="I19" s="37"/>
      <c r="J19" s="39"/>
    </row>
    <row r="20">
      <c r="A20" s="29" t="s">
        <v>33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SUMIFS(I8:I119,A8:A119,"SD")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</v>
      </c>
      <c r="D4" s="13"/>
      <c r="E4" s="14" t="s">
        <v>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51</v>
      </c>
      <c r="D8" s="26"/>
      <c r="E8" s="23" t="s">
        <v>52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53</v>
      </c>
      <c r="D9" s="29" t="s">
        <v>27</v>
      </c>
      <c r="E9" s="31" t="s">
        <v>54</v>
      </c>
      <c r="F9" s="32" t="s">
        <v>55</v>
      </c>
      <c r="G9" s="33">
        <v>63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43.2">
      <c r="A11" s="29" t="s">
        <v>31</v>
      </c>
      <c r="B11" s="36"/>
      <c r="C11" s="37"/>
      <c r="D11" s="37"/>
      <c r="E11" s="40" t="s">
        <v>56</v>
      </c>
      <c r="F11" s="37"/>
      <c r="G11" s="37"/>
      <c r="H11" s="37"/>
      <c r="I11" s="37"/>
      <c r="J11" s="39"/>
    </row>
    <row r="12" ht="72">
      <c r="A12" s="29" t="s">
        <v>33</v>
      </c>
      <c r="B12" s="36"/>
      <c r="C12" s="37"/>
      <c r="D12" s="37"/>
      <c r="E12" s="31" t="s">
        <v>57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58</v>
      </c>
      <c r="D13" s="29" t="s">
        <v>27</v>
      </c>
      <c r="E13" s="31" t="s">
        <v>59</v>
      </c>
      <c r="F13" s="32" t="s">
        <v>55</v>
      </c>
      <c r="G13" s="33">
        <v>39.299999999999997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60</v>
      </c>
      <c r="F15" s="37"/>
      <c r="G15" s="37"/>
      <c r="H15" s="37"/>
      <c r="I15" s="37"/>
      <c r="J15" s="39"/>
    </row>
    <row r="16" ht="72">
      <c r="A16" s="29" t="s">
        <v>33</v>
      </c>
      <c r="B16" s="36"/>
      <c r="C16" s="37"/>
      <c r="D16" s="37"/>
      <c r="E16" s="31" t="s">
        <v>57</v>
      </c>
      <c r="F16" s="37"/>
      <c r="G16" s="37"/>
      <c r="H16" s="37"/>
      <c r="I16" s="37"/>
      <c r="J16" s="39"/>
    </row>
    <row r="17" ht="28.8">
      <c r="A17" s="29" t="s">
        <v>25</v>
      </c>
      <c r="B17" s="29">
        <v>3</v>
      </c>
      <c r="C17" s="30" t="s">
        <v>61</v>
      </c>
      <c r="D17" s="29" t="s">
        <v>27</v>
      </c>
      <c r="E17" s="31" t="s">
        <v>62</v>
      </c>
      <c r="F17" s="32" t="s">
        <v>55</v>
      </c>
      <c r="G17" s="33">
        <v>232.77500000000001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 ht="43.2">
      <c r="A19" s="29" t="s">
        <v>31</v>
      </c>
      <c r="B19" s="36"/>
      <c r="C19" s="37"/>
      <c r="D19" s="37"/>
      <c r="E19" s="40" t="s">
        <v>63</v>
      </c>
      <c r="F19" s="37"/>
      <c r="G19" s="37"/>
      <c r="H19" s="37"/>
      <c r="I19" s="37"/>
      <c r="J19" s="39"/>
    </row>
    <row r="20" ht="72">
      <c r="A20" s="29" t="s">
        <v>33</v>
      </c>
      <c r="B20" s="36"/>
      <c r="C20" s="37"/>
      <c r="D20" s="37"/>
      <c r="E20" s="31" t="s">
        <v>57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64</v>
      </c>
      <c r="D21" s="29" t="s">
        <v>27</v>
      </c>
      <c r="E21" s="31" t="s">
        <v>65</v>
      </c>
      <c r="F21" s="32" t="s">
        <v>66</v>
      </c>
      <c r="G21" s="33">
        <v>110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27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67</v>
      </c>
      <c r="F23" s="37"/>
      <c r="G23" s="37"/>
      <c r="H23" s="37"/>
      <c r="I23" s="37"/>
      <c r="J23" s="39"/>
    </row>
    <row r="24" ht="72">
      <c r="A24" s="29" t="s">
        <v>33</v>
      </c>
      <c r="B24" s="36"/>
      <c r="C24" s="37"/>
      <c r="D24" s="37"/>
      <c r="E24" s="31" t="s">
        <v>57</v>
      </c>
      <c r="F24" s="37"/>
      <c r="G24" s="37"/>
      <c r="H24" s="37"/>
      <c r="I24" s="37"/>
      <c r="J24" s="39"/>
    </row>
    <row r="25">
      <c r="A25" s="29" t="s">
        <v>25</v>
      </c>
      <c r="B25" s="29">
        <v>5</v>
      </c>
      <c r="C25" s="30" t="s">
        <v>68</v>
      </c>
      <c r="D25" s="29" t="s">
        <v>27</v>
      </c>
      <c r="E25" s="31" t="s">
        <v>69</v>
      </c>
      <c r="F25" s="32" t="s">
        <v>55</v>
      </c>
      <c r="G25" s="33">
        <v>8.5980000000000008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 ht="57.6">
      <c r="A27" s="29" t="s">
        <v>31</v>
      </c>
      <c r="B27" s="36"/>
      <c r="C27" s="37"/>
      <c r="D27" s="37"/>
      <c r="E27" s="40" t="s">
        <v>70</v>
      </c>
      <c r="F27" s="37"/>
      <c r="G27" s="37"/>
      <c r="H27" s="37"/>
      <c r="I27" s="37"/>
      <c r="J27" s="39"/>
    </row>
    <row r="28" ht="72">
      <c r="A28" s="29" t="s">
        <v>33</v>
      </c>
      <c r="B28" s="36"/>
      <c r="C28" s="37"/>
      <c r="D28" s="37"/>
      <c r="E28" s="31" t="s">
        <v>57</v>
      </c>
      <c r="F28" s="37"/>
      <c r="G28" s="37"/>
      <c r="H28" s="37"/>
      <c r="I28" s="37"/>
      <c r="J28" s="39"/>
    </row>
    <row r="29">
      <c r="A29" s="29" t="s">
        <v>25</v>
      </c>
      <c r="B29" s="29">
        <v>6</v>
      </c>
      <c r="C29" s="30" t="s">
        <v>71</v>
      </c>
      <c r="D29" s="29" t="s">
        <v>27</v>
      </c>
      <c r="E29" s="31" t="s">
        <v>72</v>
      </c>
      <c r="F29" s="32" t="s">
        <v>55</v>
      </c>
      <c r="G29" s="33">
        <v>20.446000000000002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>
      <c r="A31" s="29" t="s">
        <v>31</v>
      </c>
      <c r="B31" s="36"/>
      <c r="C31" s="37"/>
      <c r="D31" s="37"/>
      <c r="E31" s="40" t="s">
        <v>73</v>
      </c>
      <c r="F31" s="37"/>
      <c r="G31" s="37"/>
      <c r="H31" s="37"/>
      <c r="I31" s="37"/>
      <c r="J31" s="39"/>
    </row>
    <row r="32" ht="360">
      <c r="A32" s="29" t="s">
        <v>33</v>
      </c>
      <c r="B32" s="36"/>
      <c r="C32" s="37"/>
      <c r="D32" s="37"/>
      <c r="E32" s="31" t="s">
        <v>74</v>
      </c>
      <c r="F32" s="37"/>
      <c r="G32" s="37"/>
      <c r="H32" s="37"/>
      <c r="I32" s="37"/>
      <c r="J32" s="39"/>
    </row>
    <row r="33">
      <c r="A33" s="29" t="s">
        <v>25</v>
      </c>
      <c r="B33" s="29">
        <v>7</v>
      </c>
      <c r="C33" s="30" t="s">
        <v>75</v>
      </c>
      <c r="D33" s="29" t="s">
        <v>27</v>
      </c>
      <c r="E33" s="31" t="s">
        <v>76</v>
      </c>
      <c r="F33" s="32" t="s">
        <v>55</v>
      </c>
      <c r="G33" s="33">
        <v>20.43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8" t="s">
        <v>27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77</v>
      </c>
      <c r="F35" s="37"/>
      <c r="G35" s="37"/>
      <c r="H35" s="37"/>
      <c r="I35" s="37"/>
      <c r="J35" s="39"/>
    </row>
    <row r="36" ht="216">
      <c r="A36" s="29" t="s">
        <v>33</v>
      </c>
      <c r="B36" s="36"/>
      <c r="C36" s="37"/>
      <c r="D36" s="37"/>
      <c r="E36" s="31" t="s">
        <v>78</v>
      </c>
      <c r="F36" s="37"/>
      <c r="G36" s="37"/>
      <c r="H36" s="37"/>
      <c r="I36" s="37"/>
      <c r="J36" s="39"/>
    </row>
    <row r="37">
      <c r="A37" s="29" t="s">
        <v>25</v>
      </c>
      <c r="B37" s="29">
        <v>8</v>
      </c>
      <c r="C37" s="30" t="s">
        <v>79</v>
      </c>
      <c r="D37" s="29" t="s">
        <v>27</v>
      </c>
      <c r="E37" s="31" t="s">
        <v>80</v>
      </c>
      <c r="F37" s="32" t="s">
        <v>81</v>
      </c>
      <c r="G37" s="33">
        <v>1171.0599999999999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27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82</v>
      </c>
      <c r="F39" s="37"/>
      <c r="G39" s="37"/>
      <c r="H39" s="37"/>
      <c r="I39" s="37"/>
      <c r="J39" s="39"/>
    </row>
    <row r="40" ht="28.8">
      <c r="A40" s="29" t="s">
        <v>33</v>
      </c>
      <c r="B40" s="36"/>
      <c r="C40" s="37"/>
      <c r="D40" s="37"/>
      <c r="E40" s="31" t="s">
        <v>83</v>
      </c>
      <c r="F40" s="37"/>
      <c r="G40" s="37"/>
      <c r="H40" s="37"/>
      <c r="I40" s="37"/>
      <c r="J40" s="39"/>
    </row>
    <row r="41">
      <c r="A41" s="29" t="s">
        <v>25</v>
      </c>
      <c r="B41" s="29">
        <v>9</v>
      </c>
      <c r="C41" s="30" t="s">
        <v>84</v>
      </c>
      <c r="D41" s="29" t="s">
        <v>27</v>
      </c>
      <c r="E41" s="31" t="s">
        <v>85</v>
      </c>
      <c r="F41" s="32" t="s">
        <v>55</v>
      </c>
      <c r="G41" s="33">
        <v>1.466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8" t="s">
        <v>27</v>
      </c>
      <c r="F42" s="37"/>
      <c r="G42" s="37"/>
      <c r="H42" s="37"/>
      <c r="I42" s="37"/>
      <c r="J42" s="39"/>
    </row>
    <row r="43">
      <c r="A43" s="29" t="s">
        <v>31</v>
      </c>
      <c r="B43" s="36"/>
      <c r="C43" s="37"/>
      <c r="D43" s="37"/>
      <c r="E43" s="40" t="s">
        <v>86</v>
      </c>
      <c r="F43" s="37"/>
      <c r="G43" s="37"/>
      <c r="H43" s="37"/>
      <c r="I43" s="37"/>
      <c r="J43" s="39"/>
    </row>
    <row r="44" ht="43.2">
      <c r="A44" s="29" t="s">
        <v>33</v>
      </c>
      <c r="B44" s="36"/>
      <c r="C44" s="37"/>
      <c r="D44" s="37"/>
      <c r="E44" s="31" t="s">
        <v>87</v>
      </c>
      <c r="F44" s="37"/>
      <c r="G44" s="37"/>
      <c r="H44" s="37"/>
      <c r="I44" s="37"/>
      <c r="J44" s="39"/>
    </row>
    <row r="45">
      <c r="A45" s="29" t="s">
        <v>25</v>
      </c>
      <c r="B45" s="29">
        <v>10</v>
      </c>
      <c r="C45" s="30" t="s">
        <v>88</v>
      </c>
      <c r="D45" s="29" t="s">
        <v>27</v>
      </c>
      <c r="E45" s="31" t="s">
        <v>89</v>
      </c>
      <c r="F45" s="32" t="s">
        <v>55</v>
      </c>
      <c r="G45" s="33">
        <v>19.704000000000001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8" t="s">
        <v>27</v>
      </c>
      <c r="F46" s="37"/>
      <c r="G46" s="37"/>
      <c r="H46" s="37"/>
      <c r="I46" s="37"/>
      <c r="J46" s="39"/>
    </row>
    <row r="47" ht="28.8">
      <c r="A47" s="29" t="s">
        <v>31</v>
      </c>
      <c r="B47" s="36"/>
      <c r="C47" s="37"/>
      <c r="D47" s="37"/>
      <c r="E47" s="40" t="s">
        <v>90</v>
      </c>
      <c r="F47" s="37"/>
      <c r="G47" s="37"/>
      <c r="H47" s="37"/>
      <c r="I47" s="37"/>
      <c r="J47" s="39"/>
    </row>
    <row r="48" ht="43.2">
      <c r="A48" s="29" t="s">
        <v>33</v>
      </c>
      <c r="B48" s="36"/>
      <c r="C48" s="37"/>
      <c r="D48" s="37"/>
      <c r="E48" s="31" t="s">
        <v>91</v>
      </c>
      <c r="F48" s="37"/>
      <c r="G48" s="37"/>
      <c r="H48" s="37"/>
      <c r="I48" s="37"/>
      <c r="J48" s="39"/>
    </row>
    <row r="49">
      <c r="A49" s="29" t="s">
        <v>25</v>
      </c>
      <c r="B49" s="29">
        <v>11</v>
      </c>
      <c r="C49" s="30" t="s">
        <v>92</v>
      </c>
      <c r="D49" s="29" t="s">
        <v>27</v>
      </c>
      <c r="E49" s="31" t="s">
        <v>93</v>
      </c>
      <c r="F49" s="32" t="s">
        <v>81</v>
      </c>
      <c r="G49" s="33">
        <v>141.13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8" t="s">
        <v>27</v>
      </c>
      <c r="F50" s="37"/>
      <c r="G50" s="37"/>
      <c r="H50" s="37"/>
      <c r="I50" s="37"/>
      <c r="J50" s="39"/>
    </row>
    <row r="51" ht="28.8">
      <c r="A51" s="29" t="s">
        <v>31</v>
      </c>
      <c r="B51" s="36"/>
      <c r="C51" s="37"/>
      <c r="D51" s="37"/>
      <c r="E51" s="40" t="s">
        <v>94</v>
      </c>
      <c r="F51" s="37"/>
      <c r="G51" s="37"/>
      <c r="H51" s="37"/>
      <c r="I51" s="37"/>
      <c r="J51" s="39"/>
    </row>
    <row r="52" ht="28.8">
      <c r="A52" s="29" t="s">
        <v>33</v>
      </c>
      <c r="B52" s="36"/>
      <c r="C52" s="37"/>
      <c r="D52" s="37"/>
      <c r="E52" s="31" t="s">
        <v>95</v>
      </c>
      <c r="F52" s="37"/>
      <c r="G52" s="37"/>
      <c r="H52" s="37"/>
      <c r="I52" s="37"/>
      <c r="J52" s="39"/>
    </row>
    <row r="53">
      <c r="A53" s="29" t="s">
        <v>25</v>
      </c>
      <c r="B53" s="29">
        <v>12</v>
      </c>
      <c r="C53" s="30" t="s">
        <v>96</v>
      </c>
      <c r="D53" s="29" t="s">
        <v>27</v>
      </c>
      <c r="E53" s="31" t="s">
        <v>97</v>
      </c>
      <c r="F53" s="32" t="s">
        <v>81</v>
      </c>
      <c r="G53" s="33">
        <v>282.25999999999999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27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98</v>
      </c>
      <c r="F55" s="37"/>
      <c r="G55" s="37"/>
      <c r="H55" s="37"/>
      <c r="I55" s="37"/>
      <c r="J55" s="39"/>
    </row>
    <row r="56" ht="43.2">
      <c r="A56" s="29" t="s">
        <v>33</v>
      </c>
      <c r="B56" s="36"/>
      <c r="C56" s="37"/>
      <c r="D56" s="37"/>
      <c r="E56" s="31" t="s">
        <v>99</v>
      </c>
      <c r="F56" s="37"/>
      <c r="G56" s="37"/>
      <c r="H56" s="37"/>
      <c r="I56" s="37"/>
      <c r="J56" s="39"/>
    </row>
    <row r="57">
      <c r="A57" s="29" t="s">
        <v>25</v>
      </c>
      <c r="B57" s="29">
        <v>13</v>
      </c>
      <c r="C57" s="30" t="s">
        <v>100</v>
      </c>
      <c r="D57" s="29" t="s">
        <v>27</v>
      </c>
      <c r="E57" s="31" t="s">
        <v>101</v>
      </c>
      <c r="F57" s="32" t="s">
        <v>81</v>
      </c>
      <c r="G57" s="33">
        <v>141.13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8" t="s">
        <v>27</v>
      </c>
      <c r="F58" s="37"/>
      <c r="G58" s="37"/>
      <c r="H58" s="37"/>
      <c r="I58" s="37"/>
      <c r="J58" s="39"/>
    </row>
    <row r="59">
      <c r="A59" s="29" t="s">
        <v>31</v>
      </c>
      <c r="B59" s="36"/>
      <c r="C59" s="37"/>
      <c r="D59" s="37"/>
      <c r="E59" s="40" t="s">
        <v>102</v>
      </c>
      <c r="F59" s="37"/>
      <c r="G59" s="37"/>
      <c r="H59" s="37"/>
      <c r="I59" s="37"/>
      <c r="J59" s="39"/>
    </row>
    <row r="60" ht="43.2">
      <c r="A60" s="29" t="s">
        <v>33</v>
      </c>
      <c r="B60" s="36"/>
      <c r="C60" s="37"/>
      <c r="D60" s="37"/>
      <c r="E60" s="31" t="s">
        <v>103</v>
      </c>
      <c r="F60" s="37"/>
      <c r="G60" s="37"/>
      <c r="H60" s="37"/>
      <c r="I60" s="37"/>
      <c r="J60" s="39"/>
    </row>
    <row r="61">
      <c r="A61" s="23" t="s">
        <v>22</v>
      </c>
      <c r="B61" s="24"/>
      <c r="C61" s="25" t="s">
        <v>104</v>
      </c>
      <c r="D61" s="26"/>
      <c r="E61" s="23" t="s">
        <v>105</v>
      </c>
      <c r="F61" s="26"/>
      <c r="G61" s="26"/>
      <c r="H61" s="26"/>
      <c r="I61" s="27">
        <f>SUMIFS(I62:I97,A62:A97,"P")</f>
        <v>0</v>
      </c>
      <c r="J61" s="28"/>
    </row>
    <row r="62">
      <c r="A62" s="29" t="s">
        <v>25</v>
      </c>
      <c r="B62" s="29">
        <v>14</v>
      </c>
      <c r="C62" s="30" t="s">
        <v>106</v>
      </c>
      <c r="D62" s="29" t="s">
        <v>27</v>
      </c>
      <c r="E62" s="31" t="s">
        <v>107</v>
      </c>
      <c r="F62" s="32" t="s">
        <v>55</v>
      </c>
      <c r="G62" s="33">
        <v>188.40799999999999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8" t="s">
        <v>27</v>
      </c>
      <c r="F63" s="37"/>
      <c r="G63" s="37"/>
      <c r="H63" s="37"/>
      <c r="I63" s="37"/>
      <c r="J63" s="39"/>
    </row>
    <row r="64" ht="57.6">
      <c r="A64" s="29" t="s">
        <v>31</v>
      </c>
      <c r="B64" s="36"/>
      <c r="C64" s="37"/>
      <c r="D64" s="37"/>
      <c r="E64" s="40" t="s">
        <v>108</v>
      </c>
      <c r="F64" s="37"/>
      <c r="G64" s="37"/>
      <c r="H64" s="37"/>
      <c r="I64" s="37"/>
      <c r="J64" s="39"/>
    </row>
    <row r="65" ht="57.6">
      <c r="A65" s="29" t="s">
        <v>33</v>
      </c>
      <c r="B65" s="36"/>
      <c r="C65" s="37"/>
      <c r="D65" s="37"/>
      <c r="E65" s="31" t="s">
        <v>109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110</v>
      </c>
      <c r="D66" s="29" t="s">
        <v>27</v>
      </c>
      <c r="E66" s="31" t="s">
        <v>111</v>
      </c>
      <c r="F66" s="32" t="s">
        <v>81</v>
      </c>
      <c r="G66" s="33">
        <v>54.200000000000003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8" t="s">
        <v>27</v>
      </c>
      <c r="F67" s="37"/>
      <c r="G67" s="37"/>
      <c r="H67" s="37"/>
      <c r="I67" s="37"/>
      <c r="J67" s="39"/>
    </row>
    <row r="68" ht="28.8">
      <c r="A68" s="29" t="s">
        <v>31</v>
      </c>
      <c r="B68" s="36"/>
      <c r="C68" s="37"/>
      <c r="D68" s="37"/>
      <c r="E68" s="40" t="s">
        <v>112</v>
      </c>
      <c r="F68" s="37"/>
      <c r="G68" s="37"/>
      <c r="H68" s="37"/>
      <c r="I68" s="37"/>
      <c r="J68" s="39"/>
    </row>
    <row r="69" ht="158.4">
      <c r="A69" s="29" t="s">
        <v>33</v>
      </c>
      <c r="B69" s="36"/>
      <c r="C69" s="37"/>
      <c r="D69" s="37"/>
      <c r="E69" s="31" t="s">
        <v>113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114</v>
      </c>
      <c r="D70" s="29" t="s">
        <v>27</v>
      </c>
      <c r="E70" s="31" t="s">
        <v>115</v>
      </c>
      <c r="F70" s="32" t="s">
        <v>81</v>
      </c>
      <c r="G70" s="33">
        <v>228.80000000000001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8" t="s">
        <v>27</v>
      </c>
      <c r="F71" s="37"/>
      <c r="G71" s="37"/>
      <c r="H71" s="37"/>
      <c r="I71" s="37"/>
      <c r="J71" s="39"/>
    </row>
    <row r="72" ht="28.8">
      <c r="A72" s="29" t="s">
        <v>31</v>
      </c>
      <c r="B72" s="36"/>
      <c r="C72" s="37"/>
      <c r="D72" s="37"/>
      <c r="E72" s="40" t="s">
        <v>116</v>
      </c>
      <c r="F72" s="37"/>
      <c r="G72" s="37"/>
      <c r="H72" s="37"/>
      <c r="I72" s="37"/>
      <c r="J72" s="39"/>
    </row>
    <row r="73" ht="187.2">
      <c r="A73" s="29" t="s">
        <v>33</v>
      </c>
      <c r="B73" s="36"/>
      <c r="C73" s="37"/>
      <c r="D73" s="37"/>
      <c r="E73" s="31" t="s">
        <v>117</v>
      </c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114</v>
      </c>
      <c r="D74" s="29" t="s">
        <v>51</v>
      </c>
      <c r="E74" s="31" t="s">
        <v>118</v>
      </c>
      <c r="F74" s="32" t="s">
        <v>81</v>
      </c>
      <c r="G74" s="33">
        <v>152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8" t="s">
        <v>27</v>
      </c>
      <c r="F75" s="37"/>
      <c r="G75" s="37"/>
      <c r="H75" s="37"/>
      <c r="I75" s="37"/>
      <c r="J75" s="39"/>
    </row>
    <row r="76">
      <c r="A76" s="29" t="s">
        <v>31</v>
      </c>
      <c r="B76" s="36"/>
      <c r="C76" s="37"/>
      <c r="D76" s="37"/>
      <c r="E76" s="40" t="s">
        <v>119</v>
      </c>
      <c r="F76" s="37"/>
      <c r="G76" s="37"/>
      <c r="H76" s="37"/>
      <c r="I76" s="37"/>
      <c r="J76" s="39"/>
    </row>
    <row r="77" ht="187.2">
      <c r="A77" s="29" t="s">
        <v>33</v>
      </c>
      <c r="B77" s="36"/>
      <c r="C77" s="37"/>
      <c r="D77" s="37"/>
      <c r="E77" s="31" t="s">
        <v>120</v>
      </c>
      <c r="F77" s="37"/>
      <c r="G77" s="37"/>
      <c r="H77" s="37"/>
      <c r="I77" s="37"/>
      <c r="J77" s="39"/>
    </row>
    <row r="78">
      <c r="A78" s="29" t="s">
        <v>25</v>
      </c>
      <c r="B78" s="29">
        <v>18</v>
      </c>
      <c r="C78" s="30" t="s">
        <v>121</v>
      </c>
      <c r="D78" s="29" t="s">
        <v>27</v>
      </c>
      <c r="E78" s="31" t="s">
        <v>122</v>
      </c>
      <c r="F78" s="32" t="s">
        <v>81</v>
      </c>
      <c r="G78" s="33">
        <v>21.5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8" t="s">
        <v>27</v>
      </c>
      <c r="F79" s="37"/>
      <c r="G79" s="37"/>
      <c r="H79" s="37"/>
      <c r="I79" s="37"/>
      <c r="J79" s="39"/>
    </row>
    <row r="80" ht="28.8">
      <c r="A80" s="29" t="s">
        <v>31</v>
      </c>
      <c r="B80" s="36"/>
      <c r="C80" s="37"/>
      <c r="D80" s="37"/>
      <c r="E80" s="40" t="s">
        <v>123</v>
      </c>
      <c r="F80" s="37"/>
      <c r="G80" s="37"/>
      <c r="H80" s="37"/>
      <c r="I80" s="37"/>
      <c r="J80" s="39"/>
    </row>
    <row r="81" ht="187.2">
      <c r="A81" s="29" t="s">
        <v>33</v>
      </c>
      <c r="B81" s="36"/>
      <c r="C81" s="37"/>
      <c r="D81" s="37"/>
      <c r="E81" s="31" t="s">
        <v>117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124</v>
      </c>
      <c r="D82" s="29" t="s">
        <v>27</v>
      </c>
      <c r="E82" s="31" t="s">
        <v>125</v>
      </c>
      <c r="F82" s="32" t="s">
        <v>81</v>
      </c>
      <c r="G82" s="33">
        <v>371.45999999999998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8" t="s">
        <v>27</v>
      </c>
      <c r="F83" s="37"/>
      <c r="G83" s="37"/>
      <c r="H83" s="37"/>
      <c r="I83" s="37"/>
      <c r="J83" s="39"/>
    </row>
    <row r="84">
      <c r="A84" s="29" t="s">
        <v>31</v>
      </c>
      <c r="B84" s="36"/>
      <c r="C84" s="37"/>
      <c r="D84" s="37"/>
      <c r="E84" s="40" t="s">
        <v>126</v>
      </c>
      <c r="F84" s="37"/>
      <c r="G84" s="37"/>
      <c r="H84" s="37"/>
      <c r="I84" s="37"/>
      <c r="J84" s="39"/>
    </row>
    <row r="85" ht="187.2">
      <c r="A85" s="29" t="s">
        <v>33</v>
      </c>
      <c r="B85" s="36"/>
      <c r="C85" s="37"/>
      <c r="D85" s="37"/>
      <c r="E85" s="31" t="s">
        <v>117</v>
      </c>
      <c r="F85" s="37"/>
      <c r="G85" s="37"/>
      <c r="H85" s="37"/>
      <c r="I85" s="37"/>
      <c r="J85" s="39"/>
    </row>
    <row r="86">
      <c r="A86" s="29" t="s">
        <v>25</v>
      </c>
      <c r="B86" s="29">
        <v>20</v>
      </c>
      <c r="C86" s="30" t="s">
        <v>127</v>
      </c>
      <c r="D86" s="29" t="s">
        <v>27</v>
      </c>
      <c r="E86" s="31" t="s">
        <v>128</v>
      </c>
      <c r="F86" s="32" t="s">
        <v>81</v>
      </c>
      <c r="G86" s="33">
        <v>40.100000000000001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8" t="s">
        <v>27</v>
      </c>
      <c r="F87" s="37"/>
      <c r="G87" s="37"/>
      <c r="H87" s="37"/>
      <c r="I87" s="37"/>
      <c r="J87" s="39"/>
    </row>
    <row r="88" ht="28.8">
      <c r="A88" s="29" t="s">
        <v>31</v>
      </c>
      <c r="B88" s="36"/>
      <c r="C88" s="37"/>
      <c r="D88" s="37"/>
      <c r="E88" s="40" t="s">
        <v>129</v>
      </c>
      <c r="F88" s="37"/>
      <c r="G88" s="37"/>
      <c r="H88" s="37"/>
      <c r="I88" s="37"/>
      <c r="J88" s="39"/>
    </row>
    <row r="89" ht="187.2">
      <c r="A89" s="29" t="s">
        <v>33</v>
      </c>
      <c r="B89" s="36"/>
      <c r="C89" s="37"/>
      <c r="D89" s="37"/>
      <c r="E89" s="31" t="s">
        <v>117</v>
      </c>
      <c r="F89" s="37"/>
      <c r="G89" s="37"/>
      <c r="H89" s="37"/>
      <c r="I89" s="37"/>
      <c r="J89" s="39"/>
    </row>
    <row r="90" ht="28.8">
      <c r="A90" s="29" t="s">
        <v>25</v>
      </c>
      <c r="B90" s="29">
        <v>21</v>
      </c>
      <c r="C90" s="30" t="s">
        <v>130</v>
      </c>
      <c r="D90" s="29" t="s">
        <v>27</v>
      </c>
      <c r="E90" s="31" t="s">
        <v>131</v>
      </c>
      <c r="F90" s="32" t="s">
        <v>81</v>
      </c>
      <c r="G90" s="33">
        <v>11.4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8" t="s">
        <v>27</v>
      </c>
      <c r="F91" s="37"/>
      <c r="G91" s="37"/>
      <c r="H91" s="37"/>
      <c r="I91" s="37"/>
      <c r="J91" s="39"/>
    </row>
    <row r="92">
      <c r="A92" s="29" t="s">
        <v>31</v>
      </c>
      <c r="B92" s="36"/>
      <c r="C92" s="37"/>
      <c r="D92" s="37"/>
      <c r="E92" s="40" t="s">
        <v>132</v>
      </c>
      <c r="F92" s="37"/>
      <c r="G92" s="37"/>
      <c r="H92" s="37"/>
      <c r="I92" s="37"/>
      <c r="J92" s="39"/>
    </row>
    <row r="93" ht="187.2">
      <c r="A93" s="29" t="s">
        <v>33</v>
      </c>
      <c r="B93" s="36"/>
      <c r="C93" s="37"/>
      <c r="D93" s="37"/>
      <c r="E93" s="31" t="s">
        <v>117</v>
      </c>
      <c r="F93" s="37"/>
      <c r="G93" s="37"/>
      <c r="H93" s="37"/>
      <c r="I93" s="37"/>
      <c r="J93" s="39"/>
    </row>
    <row r="94">
      <c r="A94" s="29" t="s">
        <v>25</v>
      </c>
      <c r="B94" s="29">
        <v>22</v>
      </c>
      <c r="C94" s="30" t="s">
        <v>133</v>
      </c>
      <c r="D94" s="29" t="s">
        <v>27</v>
      </c>
      <c r="E94" s="31" t="s">
        <v>134</v>
      </c>
      <c r="F94" s="32" t="s">
        <v>81</v>
      </c>
      <c r="G94" s="33">
        <v>17.800000000000001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8" t="s">
        <v>27</v>
      </c>
      <c r="F95" s="37"/>
      <c r="G95" s="37"/>
      <c r="H95" s="37"/>
      <c r="I95" s="37"/>
      <c r="J95" s="39"/>
    </row>
    <row r="96" ht="28.8">
      <c r="A96" s="29" t="s">
        <v>31</v>
      </c>
      <c r="B96" s="36"/>
      <c r="C96" s="37"/>
      <c r="D96" s="37"/>
      <c r="E96" s="40" t="s">
        <v>135</v>
      </c>
      <c r="F96" s="37"/>
      <c r="G96" s="37"/>
      <c r="H96" s="37"/>
      <c r="I96" s="37"/>
      <c r="J96" s="39"/>
    </row>
    <row r="97" ht="187.2">
      <c r="A97" s="29" t="s">
        <v>33</v>
      </c>
      <c r="B97" s="36"/>
      <c r="C97" s="37"/>
      <c r="D97" s="37"/>
      <c r="E97" s="31" t="s">
        <v>120</v>
      </c>
      <c r="F97" s="37"/>
      <c r="G97" s="37"/>
      <c r="H97" s="37"/>
      <c r="I97" s="37"/>
      <c r="J97" s="39"/>
    </row>
    <row r="98">
      <c r="A98" s="23" t="s">
        <v>22</v>
      </c>
      <c r="B98" s="24"/>
      <c r="C98" s="25" t="s">
        <v>136</v>
      </c>
      <c r="D98" s="26"/>
      <c r="E98" s="23" t="s">
        <v>137</v>
      </c>
      <c r="F98" s="26"/>
      <c r="G98" s="26"/>
      <c r="H98" s="26"/>
      <c r="I98" s="27">
        <f>SUMIFS(I99:I102,A99:A102,"P")</f>
        <v>0</v>
      </c>
      <c r="J98" s="28"/>
    </row>
    <row r="99">
      <c r="A99" s="29" t="s">
        <v>25</v>
      </c>
      <c r="B99" s="29">
        <v>23</v>
      </c>
      <c r="C99" s="30" t="s">
        <v>138</v>
      </c>
      <c r="D99" s="29" t="s">
        <v>27</v>
      </c>
      <c r="E99" s="31" t="s">
        <v>139</v>
      </c>
      <c r="F99" s="32" t="s">
        <v>81</v>
      </c>
      <c r="G99" s="33">
        <v>305.5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8" t="s">
        <v>27</v>
      </c>
      <c r="F100" s="37"/>
      <c r="G100" s="37"/>
      <c r="H100" s="37"/>
      <c r="I100" s="37"/>
      <c r="J100" s="39"/>
    </row>
    <row r="101" ht="28.8">
      <c r="A101" s="29" t="s">
        <v>31</v>
      </c>
      <c r="B101" s="36"/>
      <c r="C101" s="37"/>
      <c r="D101" s="37"/>
      <c r="E101" s="40" t="s">
        <v>140</v>
      </c>
      <c r="F101" s="37"/>
      <c r="G101" s="37"/>
      <c r="H101" s="37"/>
      <c r="I101" s="37"/>
      <c r="J101" s="39"/>
    </row>
    <row r="102" ht="259.2">
      <c r="A102" s="29" t="s">
        <v>33</v>
      </c>
      <c r="B102" s="36"/>
      <c r="C102" s="37"/>
      <c r="D102" s="37"/>
      <c r="E102" s="31" t="s">
        <v>141</v>
      </c>
      <c r="F102" s="37"/>
      <c r="G102" s="37"/>
      <c r="H102" s="37"/>
      <c r="I102" s="37"/>
      <c r="J102" s="39"/>
    </row>
    <row r="103">
      <c r="A103" s="23" t="s">
        <v>22</v>
      </c>
      <c r="B103" s="24"/>
      <c r="C103" s="25" t="s">
        <v>142</v>
      </c>
      <c r="D103" s="26"/>
      <c r="E103" s="23" t="s">
        <v>143</v>
      </c>
      <c r="F103" s="26"/>
      <c r="G103" s="26"/>
      <c r="H103" s="26"/>
      <c r="I103" s="27">
        <f>SUMIFS(I104:I119,A104:A119,"P")</f>
        <v>0</v>
      </c>
      <c r="J103" s="28"/>
    </row>
    <row r="104">
      <c r="A104" s="29" t="s">
        <v>25</v>
      </c>
      <c r="B104" s="29">
        <v>24</v>
      </c>
      <c r="C104" s="30" t="s">
        <v>144</v>
      </c>
      <c r="D104" s="29" t="s">
        <v>27</v>
      </c>
      <c r="E104" s="31" t="s">
        <v>145</v>
      </c>
      <c r="F104" s="32" t="s">
        <v>66</v>
      </c>
      <c r="G104" s="33">
        <v>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8" t="s">
        <v>27</v>
      </c>
      <c r="F105" s="37"/>
      <c r="G105" s="37"/>
      <c r="H105" s="37"/>
      <c r="I105" s="37"/>
      <c r="J105" s="39"/>
    </row>
    <row r="106">
      <c r="A106" s="29" t="s">
        <v>31</v>
      </c>
      <c r="B106" s="36"/>
      <c r="C106" s="37"/>
      <c r="D106" s="37"/>
      <c r="E106" s="40" t="s">
        <v>146</v>
      </c>
      <c r="F106" s="37"/>
      <c r="G106" s="37"/>
      <c r="H106" s="37"/>
      <c r="I106" s="37"/>
      <c r="J106" s="39"/>
    </row>
    <row r="107" ht="43.2">
      <c r="A107" s="29" t="s">
        <v>33</v>
      </c>
      <c r="B107" s="36"/>
      <c r="C107" s="37"/>
      <c r="D107" s="37"/>
      <c r="E107" s="31" t="s">
        <v>147</v>
      </c>
      <c r="F107" s="37"/>
      <c r="G107" s="37"/>
      <c r="H107" s="37"/>
      <c r="I107" s="37"/>
      <c r="J107" s="39"/>
    </row>
    <row r="108">
      <c r="A108" s="29" t="s">
        <v>25</v>
      </c>
      <c r="B108" s="29">
        <v>25</v>
      </c>
      <c r="C108" s="30" t="s">
        <v>148</v>
      </c>
      <c r="D108" s="29" t="s">
        <v>27</v>
      </c>
      <c r="E108" s="31" t="s">
        <v>149</v>
      </c>
      <c r="F108" s="32" t="s">
        <v>66</v>
      </c>
      <c r="G108" s="33">
        <v>12.5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8" t="s">
        <v>27</v>
      </c>
      <c r="F109" s="37"/>
      <c r="G109" s="37"/>
      <c r="H109" s="37"/>
      <c r="I109" s="37"/>
      <c r="J109" s="39"/>
    </row>
    <row r="110">
      <c r="A110" s="29" t="s">
        <v>31</v>
      </c>
      <c r="B110" s="36"/>
      <c r="C110" s="37"/>
      <c r="D110" s="37"/>
      <c r="E110" s="40" t="s">
        <v>150</v>
      </c>
      <c r="F110" s="37"/>
      <c r="G110" s="37"/>
      <c r="H110" s="37"/>
      <c r="I110" s="37"/>
      <c r="J110" s="39"/>
    </row>
    <row r="111" ht="72">
      <c r="A111" s="29" t="s">
        <v>33</v>
      </c>
      <c r="B111" s="36"/>
      <c r="C111" s="37"/>
      <c r="D111" s="37"/>
      <c r="E111" s="31" t="s">
        <v>151</v>
      </c>
      <c r="F111" s="37"/>
      <c r="G111" s="37"/>
      <c r="H111" s="37"/>
      <c r="I111" s="37"/>
      <c r="J111" s="39"/>
    </row>
    <row r="112">
      <c r="A112" s="29" t="s">
        <v>25</v>
      </c>
      <c r="B112" s="29">
        <v>26</v>
      </c>
      <c r="C112" s="30" t="s">
        <v>152</v>
      </c>
      <c r="D112" s="29" t="s">
        <v>27</v>
      </c>
      <c r="E112" s="31" t="s">
        <v>153</v>
      </c>
      <c r="F112" s="32" t="s">
        <v>66</v>
      </c>
      <c r="G112" s="33">
        <v>131.30000000000001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8" t="s">
        <v>27</v>
      </c>
      <c r="F113" s="37"/>
      <c r="G113" s="37"/>
      <c r="H113" s="37"/>
      <c r="I113" s="37"/>
      <c r="J113" s="39"/>
    </row>
    <row r="114">
      <c r="A114" s="29" t="s">
        <v>31</v>
      </c>
      <c r="B114" s="36"/>
      <c r="C114" s="37"/>
      <c r="D114" s="37"/>
      <c r="E114" s="40" t="s">
        <v>154</v>
      </c>
      <c r="F114" s="37"/>
      <c r="G114" s="37"/>
      <c r="H114" s="37"/>
      <c r="I114" s="37"/>
      <c r="J114" s="39"/>
    </row>
    <row r="115" ht="57.6">
      <c r="A115" s="29" t="s">
        <v>33</v>
      </c>
      <c r="B115" s="36"/>
      <c r="C115" s="37"/>
      <c r="D115" s="37"/>
      <c r="E115" s="31" t="s">
        <v>155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156</v>
      </c>
      <c r="D116" s="29" t="s">
        <v>27</v>
      </c>
      <c r="E116" s="31" t="s">
        <v>157</v>
      </c>
      <c r="F116" s="32" t="s">
        <v>66</v>
      </c>
      <c r="G116" s="33">
        <v>476.69999999999999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8" t="s">
        <v>27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158</v>
      </c>
      <c r="F118" s="37"/>
      <c r="G118" s="37"/>
      <c r="H118" s="37"/>
      <c r="I118" s="37"/>
      <c r="J118" s="39"/>
    </row>
    <row r="119" ht="57.6">
      <c r="A119" s="29" t="s">
        <v>33</v>
      </c>
      <c r="B119" s="41"/>
      <c r="C119" s="42"/>
      <c r="D119" s="42"/>
      <c r="E119" s="31" t="s">
        <v>159</v>
      </c>
      <c r="F119" s="42"/>
      <c r="G119" s="42"/>
      <c r="H119" s="42"/>
      <c r="I119" s="42"/>
      <c r="J11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160</v>
      </c>
      <c r="I3" s="16">
        <f>SUMIFS(I8:I53,A8:A53,"SD")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160</v>
      </c>
      <c r="D4" s="13"/>
      <c r="E4" s="14" t="s">
        <v>161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162</v>
      </c>
      <c r="D9" s="29" t="s">
        <v>163</v>
      </c>
      <c r="E9" s="31" t="s">
        <v>164</v>
      </c>
      <c r="F9" s="32" t="s">
        <v>55</v>
      </c>
      <c r="G9" s="33">
        <v>232.77500000000001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165</v>
      </c>
      <c r="F11" s="37"/>
      <c r="G11" s="37"/>
      <c r="H11" s="37"/>
      <c r="I11" s="37"/>
      <c r="J11" s="39"/>
    </row>
    <row r="12" ht="28.8">
      <c r="A12" s="29" t="s">
        <v>33</v>
      </c>
      <c r="B12" s="36"/>
      <c r="C12" s="37"/>
      <c r="D12" s="37"/>
      <c r="E12" s="31" t="s">
        <v>166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162</v>
      </c>
      <c r="D13" s="29" t="s">
        <v>167</v>
      </c>
      <c r="E13" s="31" t="s">
        <v>164</v>
      </c>
      <c r="F13" s="32" t="s">
        <v>55</v>
      </c>
      <c r="G13" s="33">
        <v>40.399999999999999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 ht="43.2">
      <c r="A15" s="29" t="s">
        <v>31</v>
      </c>
      <c r="B15" s="36"/>
      <c r="C15" s="37"/>
      <c r="D15" s="37"/>
      <c r="E15" s="40" t="s">
        <v>168</v>
      </c>
      <c r="F15" s="37"/>
      <c r="G15" s="37"/>
      <c r="H15" s="37"/>
      <c r="I15" s="37"/>
      <c r="J15" s="39"/>
    </row>
    <row r="16" ht="28.8">
      <c r="A16" s="29" t="s">
        <v>33</v>
      </c>
      <c r="B16" s="36"/>
      <c r="C16" s="37"/>
      <c r="D16" s="37"/>
      <c r="E16" s="31" t="s">
        <v>166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169</v>
      </c>
      <c r="D17" s="29" t="s">
        <v>27</v>
      </c>
      <c r="E17" s="31" t="s">
        <v>170</v>
      </c>
      <c r="F17" s="32" t="s">
        <v>55</v>
      </c>
      <c r="G17" s="33">
        <v>3.335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171</v>
      </c>
      <c r="F19" s="37"/>
      <c r="G19" s="37"/>
      <c r="H19" s="37"/>
      <c r="I19" s="37"/>
      <c r="J19" s="39"/>
    </row>
    <row r="20" ht="28.8">
      <c r="A20" s="29" t="s">
        <v>33</v>
      </c>
      <c r="B20" s="36"/>
      <c r="C20" s="37"/>
      <c r="D20" s="37"/>
      <c r="E20" s="31" t="s">
        <v>172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51</v>
      </c>
      <c r="D21" s="26"/>
      <c r="E21" s="23" t="s">
        <v>52</v>
      </c>
      <c r="F21" s="26"/>
      <c r="G21" s="26"/>
      <c r="H21" s="26"/>
      <c r="I21" s="27">
        <f>SUMIFS(I22:I53,A22:A53,"P")</f>
        <v>0</v>
      </c>
      <c r="J21" s="28"/>
    </row>
    <row r="22">
      <c r="A22" s="29" t="s">
        <v>25</v>
      </c>
      <c r="B22" s="29">
        <v>4</v>
      </c>
      <c r="C22" s="30" t="s">
        <v>173</v>
      </c>
      <c r="D22" s="29" t="s">
        <v>27</v>
      </c>
      <c r="E22" s="31" t="s">
        <v>174</v>
      </c>
      <c r="F22" s="32" t="s">
        <v>81</v>
      </c>
      <c r="G22" s="33">
        <v>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175</v>
      </c>
      <c r="F24" s="37"/>
      <c r="G24" s="37"/>
      <c r="H24" s="37"/>
      <c r="I24" s="37"/>
      <c r="J24" s="39"/>
    </row>
    <row r="25" ht="43.2">
      <c r="A25" s="29" t="s">
        <v>33</v>
      </c>
      <c r="B25" s="36"/>
      <c r="C25" s="37"/>
      <c r="D25" s="37"/>
      <c r="E25" s="31" t="s">
        <v>176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177</v>
      </c>
      <c r="D26" s="29" t="s">
        <v>27</v>
      </c>
      <c r="E26" s="31" t="s">
        <v>178</v>
      </c>
      <c r="F26" s="32" t="s">
        <v>55</v>
      </c>
      <c r="G26" s="33">
        <v>20.43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179</v>
      </c>
      <c r="F28" s="37"/>
      <c r="G28" s="37"/>
      <c r="H28" s="37"/>
      <c r="I28" s="37"/>
      <c r="J28" s="39"/>
    </row>
    <row r="29" ht="43.2">
      <c r="A29" s="29" t="s">
        <v>33</v>
      </c>
      <c r="B29" s="36"/>
      <c r="C29" s="37"/>
      <c r="D29" s="37"/>
      <c r="E29" s="31" t="s">
        <v>180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71</v>
      </c>
      <c r="D30" s="29" t="s">
        <v>27</v>
      </c>
      <c r="E30" s="31" t="s">
        <v>72</v>
      </c>
      <c r="F30" s="32" t="s">
        <v>55</v>
      </c>
      <c r="G30" s="33">
        <v>2.5950000000000002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181</v>
      </c>
      <c r="F32" s="37"/>
      <c r="G32" s="37"/>
      <c r="H32" s="37"/>
      <c r="I32" s="37"/>
      <c r="J32" s="39"/>
    </row>
    <row r="33" ht="360">
      <c r="A33" s="29" t="s">
        <v>33</v>
      </c>
      <c r="B33" s="36"/>
      <c r="C33" s="37"/>
      <c r="D33" s="37"/>
      <c r="E33" s="31" t="s">
        <v>74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88</v>
      </c>
      <c r="D34" s="29" t="s">
        <v>27</v>
      </c>
      <c r="E34" s="31" t="s">
        <v>89</v>
      </c>
      <c r="F34" s="32" t="s">
        <v>55</v>
      </c>
      <c r="G34" s="33">
        <v>2.5950000000000002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182</v>
      </c>
      <c r="F36" s="37"/>
      <c r="G36" s="37"/>
      <c r="H36" s="37"/>
      <c r="I36" s="37"/>
      <c r="J36" s="39"/>
    </row>
    <row r="37" ht="43.2">
      <c r="A37" s="29" t="s">
        <v>33</v>
      </c>
      <c r="B37" s="36"/>
      <c r="C37" s="37"/>
      <c r="D37" s="37"/>
      <c r="E37" s="31" t="s">
        <v>91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92</v>
      </c>
      <c r="D38" s="29" t="s">
        <v>27</v>
      </c>
      <c r="E38" s="31" t="s">
        <v>93</v>
      </c>
      <c r="F38" s="32" t="s">
        <v>81</v>
      </c>
      <c r="G38" s="33">
        <v>17.300000000000001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183</v>
      </c>
      <c r="F40" s="37"/>
      <c r="G40" s="37"/>
      <c r="H40" s="37"/>
      <c r="I40" s="37"/>
      <c r="J40" s="39"/>
    </row>
    <row r="41" ht="28.8">
      <c r="A41" s="29" t="s">
        <v>33</v>
      </c>
      <c r="B41" s="36"/>
      <c r="C41" s="37"/>
      <c r="D41" s="37"/>
      <c r="E41" s="31" t="s">
        <v>95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96</v>
      </c>
      <c r="D42" s="29" t="s">
        <v>27</v>
      </c>
      <c r="E42" s="31" t="s">
        <v>97</v>
      </c>
      <c r="F42" s="32" t="s">
        <v>81</v>
      </c>
      <c r="G42" s="33">
        <v>34.600000000000001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184</v>
      </c>
      <c r="F44" s="37"/>
      <c r="G44" s="37"/>
      <c r="H44" s="37"/>
      <c r="I44" s="37"/>
      <c r="J44" s="39"/>
    </row>
    <row r="45" ht="43.2">
      <c r="A45" s="29" t="s">
        <v>33</v>
      </c>
      <c r="B45" s="36"/>
      <c r="C45" s="37"/>
      <c r="D45" s="37"/>
      <c r="E45" s="31" t="s">
        <v>99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100</v>
      </c>
      <c r="D46" s="29" t="s">
        <v>27</v>
      </c>
      <c r="E46" s="31" t="s">
        <v>101</v>
      </c>
      <c r="F46" s="32" t="s">
        <v>81</v>
      </c>
      <c r="G46" s="33">
        <v>17.300000000000001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185</v>
      </c>
      <c r="F48" s="37"/>
      <c r="G48" s="37"/>
      <c r="H48" s="37"/>
      <c r="I48" s="37"/>
      <c r="J48" s="39"/>
    </row>
    <row r="49" ht="43.2">
      <c r="A49" s="29" t="s">
        <v>33</v>
      </c>
      <c r="B49" s="36"/>
      <c r="C49" s="37"/>
      <c r="D49" s="37"/>
      <c r="E49" s="31" t="s">
        <v>103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186</v>
      </c>
      <c r="D50" s="29" t="s">
        <v>27</v>
      </c>
      <c r="E50" s="31" t="s">
        <v>187</v>
      </c>
      <c r="F50" s="32" t="s">
        <v>39</v>
      </c>
      <c r="G50" s="33">
        <v>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 ht="28.8">
      <c r="A52" s="29" t="s">
        <v>31</v>
      </c>
      <c r="B52" s="36"/>
      <c r="C52" s="37"/>
      <c r="D52" s="37"/>
      <c r="E52" s="40" t="s">
        <v>188</v>
      </c>
      <c r="F52" s="37"/>
      <c r="G52" s="37"/>
      <c r="H52" s="37"/>
      <c r="I52" s="37"/>
      <c r="J52" s="39"/>
    </row>
    <row r="53" ht="100.8">
      <c r="A53" s="29" t="s">
        <v>33</v>
      </c>
      <c r="B53" s="41"/>
      <c r="C53" s="42"/>
      <c r="D53" s="42"/>
      <c r="E53" s="31" t="s">
        <v>189</v>
      </c>
      <c r="F53" s="42"/>
      <c r="G53" s="42"/>
      <c r="H53" s="42"/>
      <c r="I53" s="42"/>
      <c r="J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190</v>
      </c>
      <c r="I3" s="16">
        <f>SUMIFS(I8:I138,A8:A138,"SD")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192</v>
      </c>
      <c r="D9" s="29" t="s">
        <v>27</v>
      </c>
      <c r="E9" s="31" t="s">
        <v>164</v>
      </c>
      <c r="F9" s="32" t="s">
        <v>55</v>
      </c>
      <c r="G9" s="33">
        <v>20.731999999999999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193</v>
      </c>
      <c r="F11" s="37"/>
      <c r="G11" s="37"/>
      <c r="H11" s="37"/>
      <c r="I11" s="37"/>
      <c r="J11" s="39"/>
    </row>
    <row r="12" ht="28.8">
      <c r="A12" s="29" t="s">
        <v>33</v>
      </c>
      <c r="B12" s="36"/>
      <c r="C12" s="37"/>
      <c r="D12" s="37"/>
      <c r="E12" s="31" t="s">
        <v>166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194</v>
      </c>
      <c r="D13" s="29" t="s">
        <v>27</v>
      </c>
      <c r="E13" s="31" t="s">
        <v>164</v>
      </c>
      <c r="F13" s="32" t="s">
        <v>55</v>
      </c>
      <c r="G13" s="33">
        <v>3.0720000000000001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195</v>
      </c>
      <c r="F15" s="37"/>
      <c r="G15" s="37"/>
      <c r="H15" s="37"/>
      <c r="I15" s="37"/>
      <c r="J15" s="39"/>
    </row>
    <row r="16" ht="28.8">
      <c r="A16" s="29" t="s">
        <v>33</v>
      </c>
      <c r="B16" s="36"/>
      <c r="C16" s="37"/>
      <c r="D16" s="37"/>
      <c r="E16" s="31" t="s">
        <v>166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51</v>
      </c>
      <c r="D17" s="26"/>
      <c r="E17" s="23" t="s">
        <v>52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25</v>
      </c>
      <c r="B18" s="29">
        <v>3</v>
      </c>
      <c r="C18" s="30" t="s">
        <v>71</v>
      </c>
      <c r="D18" s="29" t="s">
        <v>27</v>
      </c>
      <c r="E18" s="31" t="s">
        <v>196</v>
      </c>
      <c r="F18" s="32" t="s">
        <v>55</v>
      </c>
      <c r="G18" s="33">
        <v>47.832000000000001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27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197</v>
      </c>
      <c r="F20" s="37"/>
      <c r="G20" s="37"/>
      <c r="H20" s="37"/>
      <c r="I20" s="37"/>
      <c r="J20" s="39"/>
    </row>
    <row r="21" ht="360">
      <c r="A21" s="29" t="s">
        <v>33</v>
      </c>
      <c r="B21" s="36"/>
      <c r="C21" s="37"/>
      <c r="D21" s="37"/>
      <c r="E21" s="31" t="s">
        <v>198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199</v>
      </c>
      <c r="D22" s="29" t="s">
        <v>27</v>
      </c>
      <c r="E22" s="31" t="s">
        <v>200</v>
      </c>
      <c r="F22" s="32" t="s">
        <v>55</v>
      </c>
      <c r="G22" s="33">
        <v>65.489999999999995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 ht="43.2">
      <c r="A24" s="29" t="s">
        <v>31</v>
      </c>
      <c r="B24" s="36"/>
      <c r="C24" s="37"/>
      <c r="D24" s="37"/>
      <c r="E24" s="40" t="s">
        <v>201</v>
      </c>
      <c r="F24" s="37"/>
      <c r="G24" s="37"/>
      <c r="H24" s="37"/>
      <c r="I24" s="37"/>
      <c r="J24" s="39"/>
    </row>
    <row r="25" ht="374.4">
      <c r="A25" s="29" t="s">
        <v>33</v>
      </c>
      <c r="B25" s="36"/>
      <c r="C25" s="37"/>
      <c r="D25" s="37"/>
      <c r="E25" s="31" t="s">
        <v>202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203</v>
      </c>
      <c r="D26" s="29" t="s">
        <v>27</v>
      </c>
      <c r="E26" s="31" t="s">
        <v>204</v>
      </c>
      <c r="F26" s="32" t="s">
        <v>55</v>
      </c>
      <c r="G26" s="33">
        <v>3.0720000000000001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205</v>
      </c>
      <c r="F28" s="37"/>
      <c r="G28" s="37"/>
      <c r="H28" s="37"/>
      <c r="I28" s="37"/>
      <c r="J28" s="39"/>
    </row>
    <row r="29" ht="374.4">
      <c r="A29" s="29" t="s">
        <v>33</v>
      </c>
      <c r="B29" s="36"/>
      <c r="C29" s="37"/>
      <c r="D29" s="37"/>
      <c r="E29" s="31" t="s">
        <v>202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75</v>
      </c>
      <c r="D30" s="29" t="s">
        <v>27</v>
      </c>
      <c r="E30" s="31" t="s">
        <v>76</v>
      </c>
      <c r="F30" s="32" t="s">
        <v>55</v>
      </c>
      <c r="G30" s="33">
        <v>68.561999999999998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206</v>
      </c>
      <c r="F32" s="37"/>
      <c r="G32" s="37"/>
      <c r="H32" s="37"/>
      <c r="I32" s="37"/>
      <c r="J32" s="39"/>
    </row>
    <row r="33" ht="216">
      <c r="A33" s="29" t="s">
        <v>33</v>
      </c>
      <c r="B33" s="36"/>
      <c r="C33" s="37"/>
      <c r="D33" s="37"/>
      <c r="E33" s="31" t="s">
        <v>78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207</v>
      </c>
      <c r="D34" s="29" t="s">
        <v>27</v>
      </c>
      <c r="E34" s="31" t="s">
        <v>208</v>
      </c>
      <c r="F34" s="32" t="s">
        <v>55</v>
      </c>
      <c r="G34" s="33">
        <v>47.832000000000001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 ht="57.6">
      <c r="A36" s="29" t="s">
        <v>31</v>
      </c>
      <c r="B36" s="36"/>
      <c r="C36" s="37"/>
      <c r="D36" s="37"/>
      <c r="E36" s="40" t="s">
        <v>209</v>
      </c>
      <c r="F36" s="37"/>
      <c r="G36" s="37"/>
      <c r="H36" s="37"/>
      <c r="I36" s="37"/>
      <c r="J36" s="39"/>
    </row>
    <row r="37" ht="273.6">
      <c r="A37" s="29" t="s">
        <v>33</v>
      </c>
      <c r="B37" s="36"/>
      <c r="C37" s="37"/>
      <c r="D37" s="37"/>
      <c r="E37" s="31" t="s">
        <v>210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211</v>
      </c>
      <c r="D38" s="29" t="s">
        <v>27</v>
      </c>
      <c r="E38" s="31" t="s">
        <v>212</v>
      </c>
      <c r="F38" s="32" t="s">
        <v>55</v>
      </c>
      <c r="G38" s="33">
        <v>17.43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213</v>
      </c>
      <c r="F40" s="37"/>
      <c r="G40" s="37"/>
      <c r="H40" s="37"/>
      <c r="I40" s="37"/>
      <c r="J40" s="39"/>
    </row>
    <row r="41" ht="360">
      <c r="A41" s="29" t="s">
        <v>33</v>
      </c>
      <c r="B41" s="36"/>
      <c r="C41" s="37"/>
      <c r="D41" s="37"/>
      <c r="E41" s="31" t="s">
        <v>214</v>
      </c>
      <c r="F41" s="37"/>
      <c r="G41" s="37"/>
      <c r="H41" s="37"/>
      <c r="I41" s="37"/>
      <c r="J41" s="39"/>
    </row>
    <row r="42">
      <c r="A42" s="23" t="s">
        <v>22</v>
      </c>
      <c r="B42" s="24"/>
      <c r="C42" s="25" t="s">
        <v>215</v>
      </c>
      <c r="D42" s="26"/>
      <c r="E42" s="23" t="s">
        <v>216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25</v>
      </c>
      <c r="B43" s="29">
        <v>9</v>
      </c>
      <c r="C43" s="30" t="s">
        <v>217</v>
      </c>
      <c r="D43" s="29" t="s">
        <v>27</v>
      </c>
      <c r="E43" s="31" t="s">
        <v>218</v>
      </c>
      <c r="F43" s="32" t="s">
        <v>55</v>
      </c>
      <c r="G43" s="33">
        <v>2.7599999999999998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219</v>
      </c>
      <c r="F45" s="37"/>
      <c r="G45" s="37"/>
      <c r="H45" s="37"/>
      <c r="I45" s="37"/>
      <c r="J45" s="39"/>
    </row>
    <row r="46" ht="409.5">
      <c r="A46" s="29" t="s">
        <v>33</v>
      </c>
      <c r="B46" s="36"/>
      <c r="C46" s="37"/>
      <c r="D46" s="37"/>
      <c r="E46" s="31" t="s">
        <v>220</v>
      </c>
      <c r="F46" s="37"/>
      <c r="G46" s="37"/>
      <c r="H46" s="37"/>
      <c r="I46" s="37"/>
      <c r="J46" s="39"/>
    </row>
    <row r="47">
      <c r="A47" s="23" t="s">
        <v>22</v>
      </c>
      <c r="B47" s="24"/>
      <c r="C47" s="25" t="s">
        <v>104</v>
      </c>
      <c r="D47" s="26"/>
      <c r="E47" s="23" t="s">
        <v>105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25</v>
      </c>
      <c r="B48" s="29">
        <v>10</v>
      </c>
      <c r="C48" s="30" t="s">
        <v>221</v>
      </c>
      <c r="D48" s="29" t="s">
        <v>27</v>
      </c>
      <c r="E48" s="31" t="s">
        <v>222</v>
      </c>
      <c r="F48" s="32" t="s">
        <v>81</v>
      </c>
      <c r="G48" s="33">
        <v>2.1000000000000001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 ht="28.8">
      <c r="A50" s="29" t="s">
        <v>31</v>
      </c>
      <c r="B50" s="36"/>
      <c r="C50" s="37"/>
      <c r="D50" s="37"/>
      <c r="E50" s="40" t="s">
        <v>223</v>
      </c>
      <c r="F50" s="37"/>
      <c r="G50" s="37"/>
      <c r="H50" s="37"/>
      <c r="I50" s="37"/>
      <c r="J50" s="39"/>
    </row>
    <row r="51" ht="115.2">
      <c r="A51" s="29" t="s">
        <v>33</v>
      </c>
      <c r="B51" s="36"/>
      <c r="C51" s="37"/>
      <c r="D51" s="37"/>
      <c r="E51" s="31" t="s">
        <v>224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136</v>
      </c>
      <c r="D52" s="26"/>
      <c r="E52" s="23" t="s">
        <v>137</v>
      </c>
      <c r="F52" s="26"/>
      <c r="G52" s="26"/>
      <c r="H52" s="26"/>
      <c r="I52" s="27">
        <f>SUMIFS(I53:I124,A53:A124,"P")</f>
        <v>0</v>
      </c>
      <c r="J52" s="28"/>
    </row>
    <row r="53">
      <c r="A53" s="29" t="s">
        <v>25</v>
      </c>
      <c r="B53" s="29">
        <v>11</v>
      </c>
      <c r="C53" s="30" t="s">
        <v>225</v>
      </c>
      <c r="D53" s="29" t="s">
        <v>27</v>
      </c>
      <c r="E53" s="31" t="s">
        <v>226</v>
      </c>
      <c r="F53" s="32" t="s">
        <v>66</v>
      </c>
      <c r="G53" s="33">
        <v>340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27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227</v>
      </c>
      <c r="F55" s="37"/>
      <c r="G55" s="37"/>
      <c r="H55" s="37"/>
      <c r="I55" s="37"/>
      <c r="J55" s="39"/>
    </row>
    <row r="56" ht="100.8">
      <c r="A56" s="29" t="s">
        <v>33</v>
      </c>
      <c r="B56" s="36"/>
      <c r="C56" s="37"/>
      <c r="D56" s="37"/>
      <c r="E56" s="31" t="s">
        <v>228</v>
      </c>
      <c r="F56" s="37"/>
      <c r="G56" s="37"/>
      <c r="H56" s="37"/>
      <c r="I56" s="37"/>
      <c r="J56" s="39"/>
    </row>
    <row r="57">
      <c r="A57" s="29" t="s">
        <v>25</v>
      </c>
      <c r="B57" s="29">
        <v>12</v>
      </c>
      <c r="C57" s="30" t="s">
        <v>229</v>
      </c>
      <c r="D57" s="29" t="s">
        <v>27</v>
      </c>
      <c r="E57" s="31" t="s">
        <v>230</v>
      </c>
      <c r="F57" s="32" t="s">
        <v>66</v>
      </c>
      <c r="G57" s="33">
        <v>87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8" t="s">
        <v>27</v>
      </c>
      <c r="F58" s="37"/>
      <c r="G58" s="37"/>
      <c r="H58" s="37"/>
      <c r="I58" s="37"/>
      <c r="J58" s="39"/>
    </row>
    <row r="59">
      <c r="A59" s="29" t="s">
        <v>31</v>
      </c>
      <c r="B59" s="36"/>
      <c r="C59" s="37"/>
      <c r="D59" s="37"/>
      <c r="E59" s="40" t="s">
        <v>231</v>
      </c>
      <c r="F59" s="37"/>
      <c r="G59" s="37"/>
      <c r="H59" s="37"/>
      <c r="I59" s="37"/>
      <c r="J59" s="39"/>
    </row>
    <row r="60" ht="86.4">
      <c r="A60" s="29" t="s">
        <v>33</v>
      </c>
      <c r="B60" s="36"/>
      <c r="C60" s="37"/>
      <c r="D60" s="37"/>
      <c r="E60" s="31" t="s">
        <v>232</v>
      </c>
      <c r="F60" s="37"/>
      <c r="G60" s="37"/>
      <c r="H60" s="37"/>
      <c r="I60" s="37"/>
      <c r="J60" s="39"/>
    </row>
    <row r="61">
      <c r="A61" s="29" t="s">
        <v>25</v>
      </c>
      <c r="B61" s="29">
        <v>13</v>
      </c>
      <c r="C61" s="30" t="s">
        <v>233</v>
      </c>
      <c r="D61" s="29" t="s">
        <v>27</v>
      </c>
      <c r="E61" s="31" t="s">
        <v>234</v>
      </c>
      <c r="F61" s="32" t="s">
        <v>66</v>
      </c>
      <c r="G61" s="33">
        <v>271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8" t="s">
        <v>27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235</v>
      </c>
      <c r="F63" s="37"/>
      <c r="G63" s="37"/>
      <c r="H63" s="37"/>
      <c r="I63" s="37"/>
      <c r="J63" s="39"/>
    </row>
    <row r="64" ht="158.4">
      <c r="A64" s="29" t="s">
        <v>33</v>
      </c>
      <c r="B64" s="36"/>
      <c r="C64" s="37"/>
      <c r="D64" s="37"/>
      <c r="E64" s="31" t="s">
        <v>236</v>
      </c>
      <c r="F64" s="37"/>
      <c r="G64" s="37"/>
      <c r="H64" s="37"/>
      <c r="I64" s="37"/>
      <c r="J64" s="39"/>
    </row>
    <row r="65">
      <c r="A65" s="29" t="s">
        <v>25</v>
      </c>
      <c r="B65" s="29">
        <v>14</v>
      </c>
      <c r="C65" s="30" t="s">
        <v>237</v>
      </c>
      <c r="D65" s="29" t="s">
        <v>27</v>
      </c>
      <c r="E65" s="31" t="s">
        <v>238</v>
      </c>
      <c r="F65" s="32" t="s">
        <v>66</v>
      </c>
      <c r="G65" s="33">
        <v>249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8" t="s">
        <v>27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239</v>
      </c>
      <c r="F67" s="37"/>
      <c r="G67" s="37"/>
      <c r="H67" s="37"/>
      <c r="I67" s="37"/>
      <c r="J67" s="39"/>
    </row>
    <row r="68" ht="158.4">
      <c r="A68" s="29" t="s">
        <v>33</v>
      </c>
      <c r="B68" s="36"/>
      <c r="C68" s="37"/>
      <c r="D68" s="37"/>
      <c r="E68" s="31" t="s">
        <v>236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240</v>
      </c>
      <c r="D69" s="29" t="s">
        <v>27</v>
      </c>
      <c r="E69" s="31" t="s">
        <v>241</v>
      </c>
      <c r="F69" s="32" t="s">
        <v>66</v>
      </c>
      <c r="G69" s="33">
        <v>320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8" t="s">
        <v>27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242</v>
      </c>
      <c r="F71" s="37"/>
      <c r="G71" s="37"/>
      <c r="H71" s="37"/>
      <c r="I71" s="37"/>
      <c r="J71" s="39"/>
    </row>
    <row r="72" ht="144">
      <c r="A72" s="29" t="s">
        <v>33</v>
      </c>
      <c r="B72" s="36"/>
      <c r="C72" s="37"/>
      <c r="D72" s="37"/>
      <c r="E72" s="31" t="s">
        <v>243</v>
      </c>
      <c r="F72" s="37"/>
      <c r="G72" s="37"/>
      <c r="H72" s="37"/>
      <c r="I72" s="37"/>
      <c r="J72" s="39"/>
    </row>
    <row r="73">
      <c r="A73" s="29" t="s">
        <v>25</v>
      </c>
      <c r="B73" s="29">
        <v>16</v>
      </c>
      <c r="C73" s="30" t="s">
        <v>244</v>
      </c>
      <c r="D73" s="29" t="s">
        <v>27</v>
      </c>
      <c r="E73" s="31" t="s">
        <v>245</v>
      </c>
      <c r="F73" s="32" t="s">
        <v>66</v>
      </c>
      <c r="G73" s="33">
        <v>340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8" t="s">
        <v>27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246</v>
      </c>
      <c r="F75" s="37"/>
      <c r="G75" s="37"/>
      <c r="H75" s="37"/>
      <c r="I75" s="37"/>
      <c r="J75" s="39"/>
    </row>
    <row r="76" ht="100.8">
      <c r="A76" s="29" t="s">
        <v>33</v>
      </c>
      <c r="B76" s="36"/>
      <c r="C76" s="37"/>
      <c r="D76" s="37"/>
      <c r="E76" s="31" t="s">
        <v>247</v>
      </c>
      <c r="F76" s="37"/>
      <c r="G76" s="37"/>
      <c r="H76" s="37"/>
      <c r="I76" s="37"/>
      <c r="J76" s="39"/>
    </row>
    <row r="77" ht="28.8">
      <c r="A77" s="29" t="s">
        <v>25</v>
      </c>
      <c r="B77" s="29">
        <v>17</v>
      </c>
      <c r="C77" s="30" t="s">
        <v>248</v>
      </c>
      <c r="D77" s="29" t="s">
        <v>27</v>
      </c>
      <c r="E77" s="31" t="s">
        <v>249</v>
      </c>
      <c r="F77" s="32" t="s">
        <v>39</v>
      </c>
      <c r="G77" s="33">
        <v>19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8" t="s">
        <v>27</v>
      </c>
      <c r="F78" s="37"/>
      <c r="G78" s="37"/>
      <c r="H78" s="37"/>
      <c r="I78" s="37"/>
      <c r="J78" s="39"/>
    </row>
    <row r="79">
      <c r="A79" s="29" t="s">
        <v>31</v>
      </c>
      <c r="B79" s="36"/>
      <c r="C79" s="37"/>
      <c r="D79" s="37"/>
      <c r="E79" s="40" t="s">
        <v>250</v>
      </c>
      <c r="F79" s="37"/>
      <c r="G79" s="37"/>
      <c r="H79" s="37"/>
      <c r="I79" s="37"/>
      <c r="J79" s="39"/>
    </row>
    <row r="80" ht="115.2">
      <c r="A80" s="29" t="s">
        <v>33</v>
      </c>
      <c r="B80" s="36"/>
      <c r="C80" s="37"/>
      <c r="D80" s="37"/>
      <c r="E80" s="31" t="s">
        <v>251</v>
      </c>
      <c r="F80" s="37"/>
      <c r="G80" s="37"/>
      <c r="H80" s="37"/>
      <c r="I80" s="37"/>
      <c r="J80" s="39"/>
    </row>
    <row r="81" ht="28.8">
      <c r="A81" s="29" t="s">
        <v>25</v>
      </c>
      <c r="B81" s="29">
        <v>18</v>
      </c>
      <c r="C81" s="30" t="s">
        <v>252</v>
      </c>
      <c r="D81" s="29" t="s">
        <v>27</v>
      </c>
      <c r="E81" s="31" t="s">
        <v>253</v>
      </c>
      <c r="F81" s="32" t="s">
        <v>39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8" t="s">
        <v>27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48</v>
      </c>
      <c r="F83" s="37"/>
      <c r="G83" s="37"/>
      <c r="H83" s="37"/>
      <c r="I83" s="37"/>
      <c r="J83" s="39"/>
    </row>
    <row r="84" ht="115.2">
      <c r="A84" s="29" t="s">
        <v>33</v>
      </c>
      <c r="B84" s="36"/>
      <c r="C84" s="37"/>
      <c r="D84" s="37"/>
      <c r="E84" s="31" t="s">
        <v>251</v>
      </c>
      <c r="F84" s="37"/>
      <c r="G84" s="37"/>
      <c r="H84" s="37"/>
      <c r="I84" s="37"/>
      <c r="J84" s="39"/>
    </row>
    <row r="85">
      <c r="A85" s="29" t="s">
        <v>25</v>
      </c>
      <c r="B85" s="29">
        <v>19</v>
      </c>
      <c r="C85" s="30" t="s">
        <v>254</v>
      </c>
      <c r="D85" s="29" t="s">
        <v>27</v>
      </c>
      <c r="E85" s="31" t="s">
        <v>255</v>
      </c>
      <c r="F85" s="32" t="s">
        <v>66</v>
      </c>
      <c r="G85" s="33">
        <v>270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8" t="s">
        <v>27</v>
      </c>
      <c r="F86" s="37"/>
      <c r="G86" s="37"/>
      <c r="H86" s="37"/>
      <c r="I86" s="37"/>
      <c r="J86" s="39"/>
    </row>
    <row r="87">
      <c r="A87" s="29" t="s">
        <v>31</v>
      </c>
      <c r="B87" s="36"/>
      <c r="C87" s="37"/>
      <c r="D87" s="37"/>
      <c r="E87" s="40" t="s">
        <v>256</v>
      </c>
      <c r="F87" s="37"/>
      <c r="G87" s="37"/>
      <c r="H87" s="37"/>
      <c r="I87" s="37"/>
      <c r="J87" s="39"/>
    </row>
    <row r="88" ht="129.6">
      <c r="A88" s="29" t="s">
        <v>33</v>
      </c>
      <c r="B88" s="36"/>
      <c r="C88" s="37"/>
      <c r="D88" s="37"/>
      <c r="E88" s="31" t="s">
        <v>257</v>
      </c>
      <c r="F88" s="37"/>
      <c r="G88" s="37"/>
      <c r="H88" s="37"/>
      <c r="I88" s="37"/>
      <c r="J88" s="39"/>
    </row>
    <row r="89" ht="28.8">
      <c r="A89" s="29" t="s">
        <v>25</v>
      </c>
      <c r="B89" s="29">
        <v>20</v>
      </c>
      <c r="C89" s="30" t="s">
        <v>258</v>
      </c>
      <c r="D89" s="29" t="s">
        <v>27</v>
      </c>
      <c r="E89" s="31" t="s">
        <v>259</v>
      </c>
      <c r="F89" s="32" t="s">
        <v>39</v>
      </c>
      <c r="G89" s="33">
        <v>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260</v>
      </c>
      <c r="F91" s="37"/>
      <c r="G91" s="37"/>
      <c r="H91" s="37"/>
      <c r="I91" s="37"/>
      <c r="J91" s="39"/>
    </row>
    <row r="92" ht="129.6">
      <c r="A92" s="29" t="s">
        <v>33</v>
      </c>
      <c r="B92" s="36"/>
      <c r="C92" s="37"/>
      <c r="D92" s="37"/>
      <c r="E92" s="31" t="s">
        <v>261</v>
      </c>
      <c r="F92" s="37"/>
      <c r="G92" s="37"/>
      <c r="H92" s="37"/>
      <c r="I92" s="37"/>
      <c r="J92" s="39"/>
    </row>
    <row r="93" ht="28.8">
      <c r="A93" s="29" t="s">
        <v>25</v>
      </c>
      <c r="B93" s="29">
        <v>21</v>
      </c>
      <c r="C93" s="30" t="s">
        <v>262</v>
      </c>
      <c r="D93" s="29" t="s">
        <v>27</v>
      </c>
      <c r="E93" s="31" t="s">
        <v>263</v>
      </c>
      <c r="F93" s="32" t="s">
        <v>39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264</v>
      </c>
      <c r="F95" s="37"/>
      <c r="G95" s="37"/>
      <c r="H95" s="37"/>
      <c r="I95" s="37"/>
      <c r="J95" s="39"/>
    </row>
    <row r="96" ht="115.2">
      <c r="A96" s="29" t="s">
        <v>33</v>
      </c>
      <c r="B96" s="36"/>
      <c r="C96" s="37"/>
      <c r="D96" s="37"/>
      <c r="E96" s="31" t="s">
        <v>265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266</v>
      </c>
      <c r="D97" s="29" t="s">
        <v>27</v>
      </c>
      <c r="E97" s="31" t="s">
        <v>267</v>
      </c>
      <c r="F97" s="32" t="s">
        <v>39</v>
      </c>
      <c r="G97" s="33">
        <v>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>
      <c r="A99" s="29" t="s">
        <v>31</v>
      </c>
      <c r="B99" s="36"/>
      <c r="C99" s="37"/>
      <c r="D99" s="37"/>
      <c r="E99" s="40" t="s">
        <v>268</v>
      </c>
      <c r="F99" s="37"/>
      <c r="G99" s="37"/>
      <c r="H99" s="37"/>
      <c r="I99" s="37"/>
      <c r="J99" s="39"/>
    </row>
    <row r="100" ht="100.8">
      <c r="A100" s="29" t="s">
        <v>33</v>
      </c>
      <c r="B100" s="36"/>
      <c r="C100" s="37"/>
      <c r="D100" s="37"/>
      <c r="E100" s="31" t="s">
        <v>269</v>
      </c>
      <c r="F100" s="37"/>
      <c r="G100" s="37"/>
      <c r="H100" s="37"/>
      <c r="I100" s="37"/>
      <c r="J100" s="39"/>
    </row>
    <row r="101">
      <c r="A101" s="29" t="s">
        <v>25</v>
      </c>
      <c r="B101" s="29">
        <v>23</v>
      </c>
      <c r="C101" s="30" t="s">
        <v>270</v>
      </c>
      <c r="D101" s="29" t="s">
        <v>27</v>
      </c>
      <c r="E101" s="31" t="s">
        <v>271</v>
      </c>
      <c r="F101" s="32" t="s">
        <v>39</v>
      </c>
      <c r="G101" s="33">
        <v>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31</v>
      </c>
      <c r="B103" s="36"/>
      <c r="C103" s="37"/>
      <c r="D103" s="37"/>
      <c r="E103" s="40" t="s">
        <v>268</v>
      </c>
      <c r="F103" s="37"/>
      <c r="G103" s="37"/>
      <c r="H103" s="37"/>
      <c r="I103" s="37"/>
      <c r="J103" s="39"/>
    </row>
    <row r="104" ht="100.8">
      <c r="A104" s="29" t="s">
        <v>33</v>
      </c>
      <c r="B104" s="36"/>
      <c r="C104" s="37"/>
      <c r="D104" s="37"/>
      <c r="E104" s="31" t="s">
        <v>272</v>
      </c>
      <c r="F104" s="37"/>
      <c r="G104" s="37"/>
      <c r="H104" s="37"/>
      <c r="I104" s="37"/>
      <c r="J104" s="39"/>
    </row>
    <row r="105">
      <c r="A105" s="29" t="s">
        <v>25</v>
      </c>
      <c r="B105" s="29">
        <v>24</v>
      </c>
      <c r="C105" s="30" t="s">
        <v>273</v>
      </c>
      <c r="D105" s="29" t="s">
        <v>27</v>
      </c>
      <c r="E105" s="31" t="s">
        <v>274</v>
      </c>
      <c r="F105" s="32" t="s">
        <v>39</v>
      </c>
      <c r="G105" s="33">
        <v>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8" t="s">
        <v>27</v>
      </c>
      <c r="F106" s="37"/>
      <c r="G106" s="37"/>
      <c r="H106" s="37"/>
      <c r="I106" s="37"/>
      <c r="J106" s="39"/>
    </row>
    <row r="107">
      <c r="A107" s="29" t="s">
        <v>31</v>
      </c>
      <c r="B107" s="36"/>
      <c r="C107" s="37"/>
      <c r="D107" s="37"/>
      <c r="E107" s="40" t="s">
        <v>268</v>
      </c>
      <c r="F107" s="37"/>
      <c r="G107" s="37"/>
      <c r="H107" s="37"/>
      <c r="I107" s="37"/>
      <c r="J107" s="39"/>
    </row>
    <row r="108" ht="129.6">
      <c r="A108" s="29" t="s">
        <v>33</v>
      </c>
      <c r="B108" s="36"/>
      <c r="C108" s="37"/>
      <c r="D108" s="37"/>
      <c r="E108" s="31" t="s">
        <v>275</v>
      </c>
      <c r="F108" s="37"/>
      <c r="G108" s="37"/>
      <c r="H108" s="37"/>
      <c r="I108" s="37"/>
      <c r="J108" s="39"/>
    </row>
    <row r="109">
      <c r="A109" s="29" t="s">
        <v>25</v>
      </c>
      <c r="B109" s="29">
        <v>25</v>
      </c>
      <c r="C109" s="30" t="s">
        <v>276</v>
      </c>
      <c r="D109" s="29" t="s">
        <v>27</v>
      </c>
      <c r="E109" s="31" t="s">
        <v>277</v>
      </c>
      <c r="F109" s="32" t="s">
        <v>39</v>
      </c>
      <c r="G109" s="33">
        <v>4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8" t="s">
        <v>27</v>
      </c>
      <c r="F110" s="37"/>
      <c r="G110" s="37"/>
      <c r="H110" s="37"/>
      <c r="I110" s="37"/>
      <c r="J110" s="39"/>
    </row>
    <row r="111">
      <c r="A111" s="29" t="s">
        <v>31</v>
      </c>
      <c r="B111" s="36"/>
      <c r="C111" s="37"/>
      <c r="D111" s="37"/>
      <c r="E111" s="40" t="s">
        <v>278</v>
      </c>
      <c r="F111" s="37"/>
      <c r="G111" s="37"/>
      <c r="H111" s="37"/>
      <c r="I111" s="37"/>
      <c r="J111" s="39"/>
    </row>
    <row r="112" ht="129.6">
      <c r="A112" s="29" t="s">
        <v>33</v>
      </c>
      <c r="B112" s="36"/>
      <c r="C112" s="37"/>
      <c r="D112" s="37"/>
      <c r="E112" s="31" t="s">
        <v>275</v>
      </c>
      <c r="F112" s="37"/>
      <c r="G112" s="37"/>
      <c r="H112" s="37"/>
      <c r="I112" s="37"/>
      <c r="J112" s="39"/>
    </row>
    <row r="113">
      <c r="A113" s="29" t="s">
        <v>25</v>
      </c>
      <c r="B113" s="29">
        <v>26</v>
      </c>
      <c r="C113" s="30" t="s">
        <v>279</v>
      </c>
      <c r="D113" s="29" t="s">
        <v>27</v>
      </c>
      <c r="E113" s="31" t="s">
        <v>280</v>
      </c>
      <c r="F113" s="32" t="s">
        <v>39</v>
      </c>
      <c r="G113" s="33">
        <v>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8" t="s">
        <v>27</v>
      </c>
      <c r="F114" s="37"/>
      <c r="G114" s="37"/>
      <c r="H114" s="37"/>
      <c r="I114" s="37"/>
      <c r="J114" s="39"/>
    </row>
    <row r="115">
      <c r="A115" s="29" t="s">
        <v>31</v>
      </c>
      <c r="B115" s="36"/>
      <c r="C115" s="37"/>
      <c r="D115" s="37"/>
      <c r="E115" s="40" t="s">
        <v>281</v>
      </c>
      <c r="F115" s="37"/>
      <c r="G115" s="37"/>
      <c r="H115" s="37"/>
      <c r="I115" s="37"/>
      <c r="J115" s="39"/>
    </row>
    <row r="116" ht="129.6">
      <c r="A116" s="29" t="s">
        <v>33</v>
      </c>
      <c r="B116" s="36"/>
      <c r="C116" s="37"/>
      <c r="D116" s="37"/>
      <c r="E116" s="31" t="s">
        <v>275</v>
      </c>
      <c r="F116" s="37"/>
      <c r="G116" s="37"/>
      <c r="H116" s="37"/>
      <c r="I116" s="37"/>
      <c r="J116" s="39"/>
    </row>
    <row r="117" ht="28.8">
      <c r="A117" s="29" t="s">
        <v>25</v>
      </c>
      <c r="B117" s="29">
        <v>27</v>
      </c>
      <c r="C117" s="30" t="s">
        <v>282</v>
      </c>
      <c r="D117" s="29" t="s">
        <v>27</v>
      </c>
      <c r="E117" s="31" t="s">
        <v>283</v>
      </c>
      <c r="F117" s="32" t="s">
        <v>39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8" t="s">
        <v>27</v>
      </c>
      <c r="F118" s="37"/>
      <c r="G118" s="37"/>
      <c r="H118" s="37"/>
      <c r="I118" s="37"/>
      <c r="J118" s="39"/>
    </row>
    <row r="119">
      <c r="A119" s="29" t="s">
        <v>31</v>
      </c>
      <c r="B119" s="36"/>
      <c r="C119" s="37"/>
      <c r="D119" s="37"/>
      <c r="E119" s="40" t="s">
        <v>48</v>
      </c>
      <c r="F119" s="37"/>
      <c r="G119" s="37"/>
      <c r="H119" s="37"/>
      <c r="I119" s="37"/>
      <c r="J119" s="39"/>
    </row>
    <row r="120" ht="129.6">
      <c r="A120" s="29" t="s">
        <v>33</v>
      </c>
      <c r="B120" s="36"/>
      <c r="C120" s="37"/>
      <c r="D120" s="37"/>
      <c r="E120" s="31" t="s">
        <v>284</v>
      </c>
      <c r="F120" s="37"/>
      <c r="G120" s="37"/>
      <c r="H120" s="37"/>
      <c r="I120" s="37"/>
      <c r="J120" s="39"/>
    </row>
    <row r="121">
      <c r="A121" s="29" t="s">
        <v>25</v>
      </c>
      <c r="B121" s="29">
        <v>28</v>
      </c>
      <c r="C121" s="30" t="s">
        <v>285</v>
      </c>
      <c r="D121" s="29" t="s">
        <v>27</v>
      </c>
      <c r="E121" s="31" t="s">
        <v>286</v>
      </c>
      <c r="F121" s="32" t="s">
        <v>287</v>
      </c>
      <c r="G121" s="33">
        <v>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8" t="s">
        <v>27</v>
      </c>
      <c r="F122" s="37"/>
      <c r="G122" s="37"/>
      <c r="H122" s="37"/>
      <c r="I122" s="37"/>
      <c r="J122" s="39"/>
    </row>
    <row r="123">
      <c r="A123" s="29" t="s">
        <v>31</v>
      </c>
      <c r="B123" s="36"/>
      <c r="C123" s="37"/>
      <c r="D123" s="37"/>
      <c r="E123" s="40" t="s">
        <v>288</v>
      </c>
      <c r="F123" s="37"/>
      <c r="G123" s="37"/>
      <c r="H123" s="37"/>
      <c r="I123" s="37"/>
      <c r="J123" s="39"/>
    </row>
    <row r="124" ht="100.8">
      <c r="A124" s="29" t="s">
        <v>33</v>
      </c>
      <c r="B124" s="36"/>
      <c r="C124" s="37"/>
      <c r="D124" s="37"/>
      <c r="E124" s="31" t="s">
        <v>289</v>
      </c>
      <c r="F124" s="37"/>
      <c r="G124" s="37"/>
      <c r="H124" s="37"/>
      <c r="I124" s="37"/>
      <c r="J124" s="39"/>
    </row>
    <row r="125">
      <c r="A125" s="23" t="s">
        <v>22</v>
      </c>
      <c r="B125" s="24"/>
      <c r="C125" s="25" t="s">
        <v>290</v>
      </c>
      <c r="D125" s="26"/>
      <c r="E125" s="23" t="s">
        <v>291</v>
      </c>
      <c r="F125" s="26"/>
      <c r="G125" s="26"/>
      <c r="H125" s="26"/>
      <c r="I125" s="27">
        <f>SUMIFS(I126:I133,A126:A133,"P")</f>
        <v>0</v>
      </c>
      <c r="J125" s="28"/>
    </row>
    <row r="126">
      <c r="A126" s="29" t="s">
        <v>25</v>
      </c>
      <c r="B126" s="29">
        <v>29</v>
      </c>
      <c r="C126" s="30" t="s">
        <v>292</v>
      </c>
      <c r="D126" s="29" t="s">
        <v>27</v>
      </c>
      <c r="E126" s="31" t="s">
        <v>293</v>
      </c>
      <c r="F126" s="32" t="s">
        <v>66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8" t="s">
        <v>27</v>
      </c>
      <c r="F127" s="37"/>
      <c r="G127" s="37"/>
      <c r="H127" s="37"/>
      <c r="I127" s="37"/>
      <c r="J127" s="39"/>
    </row>
    <row r="128">
      <c r="A128" s="29" t="s">
        <v>31</v>
      </c>
      <c r="B128" s="36"/>
      <c r="C128" s="37"/>
      <c r="D128" s="37"/>
      <c r="E128" s="40" t="s">
        <v>294</v>
      </c>
      <c r="F128" s="37"/>
      <c r="G128" s="37"/>
      <c r="H128" s="37"/>
      <c r="I128" s="37"/>
      <c r="J128" s="39"/>
    </row>
    <row r="129" ht="288">
      <c r="A129" s="29" t="s">
        <v>33</v>
      </c>
      <c r="B129" s="36"/>
      <c r="C129" s="37"/>
      <c r="D129" s="37"/>
      <c r="E129" s="31" t="s">
        <v>295</v>
      </c>
      <c r="F129" s="37"/>
      <c r="G129" s="37"/>
      <c r="H129" s="37"/>
      <c r="I129" s="37"/>
      <c r="J129" s="39"/>
    </row>
    <row r="130">
      <c r="A130" s="29" t="s">
        <v>25</v>
      </c>
      <c r="B130" s="29">
        <v>30</v>
      </c>
      <c r="C130" s="30" t="s">
        <v>296</v>
      </c>
      <c r="D130" s="29" t="s">
        <v>27</v>
      </c>
      <c r="E130" s="31" t="s">
        <v>297</v>
      </c>
      <c r="F130" s="32" t="s">
        <v>55</v>
      </c>
      <c r="G130" s="33">
        <v>2.8820000000000001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8" t="s">
        <v>27</v>
      </c>
      <c r="F131" s="37"/>
      <c r="G131" s="37"/>
      <c r="H131" s="37"/>
      <c r="I131" s="37"/>
      <c r="J131" s="39"/>
    </row>
    <row r="132">
      <c r="A132" s="29" t="s">
        <v>31</v>
      </c>
      <c r="B132" s="36"/>
      <c r="C132" s="37"/>
      <c r="D132" s="37"/>
      <c r="E132" s="40" t="s">
        <v>298</v>
      </c>
      <c r="F132" s="37"/>
      <c r="G132" s="37"/>
      <c r="H132" s="37"/>
      <c r="I132" s="37"/>
      <c r="J132" s="39"/>
    </row>
    <row r="133" ht="409.5">
      <c r="A133" s="29" t="s">
        <v>33</v>
      </c>
      <c r="B133" s="36"/>
      <c r="C133" s="37"/>
      <c r="D133" s="37"/>
      <c r="E133" s="31" t="s">
        <v>299</v>
      </c>
      <c r="F133" s="37"/>
      <c r="G133" s="37"/>
      <c r="H133" s="37"/>
      <c r="I133" s="37"/>
      <c r="J133" s="39"/>
    </row>
    <row r="134">
      <c r="A134" s="23" t="s">
        <v>22</v>
      </c>
      <c r="B134" s="24"/>
      <c r="C134" s="25" t="s">
        <v>142</v>
      </c>
      <c r="D134" s="26"/>
      <c r="E134" s="23" t="s">
        <v>143</v>
      </c>
      <c r="F134" s="26"/>
      <c r="G134" s="26"/>
      <c r="H134" s="26"/>
      <c r="I134" s="27">
        <f>SUMIFS(I135:I138,A135:A138,"P")</f>
        <v>0</v>
      </c>
      <c r="J134" s="28"/>
    </row>
    <row r="135">
      <c r="A135" s="29" t="s">
        <v>25</v>
      </c>
      <c r="B135" s="29">
        <v>31</v>
      </c>
      <c r="C135" s="30" t="s">
        <v>300</v>
      </c>
      <c r="D135" s="29" t="s">
        <v>27</v>
      </c>
      <c r="E135" s="31" t="s">
        <v>301</v>
      </c>
      <c r="F135" s="32" t="s">
        <v>55</v>
      </c>
      <c r="G135" s="33">
        <v>3.0720000000000001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38" t="s">
        <v>27</v>
      </c>
      <c r="F136" s="37"/>
      <c r="G136" s="37"/>
      <c r="H136" s="37"/>
      <c r="I136" s="37"/>
      <c r="J136" s="39"/>
    </row>
    <row r="137" ht="28.8">
      <c r="A137" s="29" t="s">
        <v>31</v>
      </c>
      <c r="B137" s="36"/>
      <c r="C137" s="37"/>
      <c r="D137" s="37"/>
      <c r="E137" s="40" t="s">
        <v>302</v>
      </c>
      <c r="F137" s="37"/>
      <c r="G137" s="37"/>
      <c r="H137" s="37"/>
      <c r="I137" s="37"/>
      <c r="J137" s="39"/>
    </row>
    <row r="138" ht="144">
      <c r="A138" s="29" t="s">
        <v>33</v>
      </c>
      <c r="B138" s="41"/>
      <c r="C138" s="42"/>
      <c r="D138" s="42"/>
      <c r="E138" s="31" t="s">
        <v>303</v>
      </c>
      <c r="F138" s="42"/>
      <c r="G138" s="42"/>
      <c r="H138" s="42"/>
      <c r="I138" s="42"/>
      <c r="J13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304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304</v>
      </c>
      <c r="D4" s="13"/>
      <c r="E4" s="14" t="s">
        <v>305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51</v>
      </c>
      <c r="D8" s="26"/>
      <c r="E8" s="23" t="s">
        <v>52</v>
      </c>
      <c r="F8" s="26"/>
      <c r="G8" s="26"/>
      <c r="H8" s="26"/>
      <c r="I8" s="27">
        <f>SUMIFS(I9:I32,A9:A32,"P")</f>
        <v>0</v>
      </c>
      <c r="J8" s="28"/>
    </row>
    <row r="9">
      <c r="A9" s="29" t="s">
        <v>25</v>
      </c>
      <c r="B9" s="29">
        <v>1</v>
      </c>
      <c r="C9" s="30" t="s">
        <v>71</v>
      </c>
      <c r="D9" s="29" t="s">
        <v>27</v>
      </c>
      <c r="E9" s="31" t="s">
        <v>196</v>
      </c>
      <c r="F9" s="32" t="s">
        <v>55</v>
      </c>
      <c r="G9" s="33">
        <v>7.75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306</v>
      </c>
      <c r="F11" s="37"/>
      <c r="G11" s="37"/>
      <c r="H11" s="37"/>
      <c r="I11" s="37"/>
      <c r="J11" s="39"/>
    </row>
    <row r="12" ht="360">
      <c r="A12" s="29" t="s">
        <v>33</v>
      </c>
      <c r="B12" s="36"/>
      <c r="C12" s="37"/>
      <c r="D12" s="37"/>
      <c r="E12" s="31" t="s">
        <v>198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199</v>
      </c>
      <c r="D13" s="29" t="s">
        <v>27</v>
      </c>
      <c r="E13" s="31" t="s">
        <v>200</v>
      </c>
      <c r="F13" s="32" t="s">
        <v>55</v>
      </c>
      <c r="G13" s="33">
        <v>10.800000000000001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 ht="43.2">
      <c r="A15" s="29" t="s">
        <v>31</v>
      </c>
      <c r="B15" s="36"/>
      <c r="C15" s="37"/>
      <c r="D15" s="37"/>
      <c r="E15" s="40" t="s">
        <v>307</v>
      </c>
      <c r="F15" s="37"/>
      <c r="G15" s="37"/>
      <c r="H15" s="37"/>
      <c r="I15" s="37"/>
      <c r="J15" s="39"/>
    </row>
    <row r="16" ht="374.4">
      <c r="A16" s="29" t="s">
        <v>33</v>
      </c>
      <c r="B16" s="36"/>
      <c r="C16" s="37"/>
      <c r="D16" s="37"/>
      <c r="E16" s="31" t="s">
        <v>202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203</v>
      </c>
      <c r="D17" s="29" t="s">
        <v>27</v>
      </c>
      <c r="E17" s="31" t="s">
        <v>204</v>
      </c>
      <c r="F17" s="32" t="s">
        <v>55</v>
      </c>
      <c r="G17" s="33">
        <v>0.64800000000000002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308</v>
      </c>
      <c r="F19" s="37"/>
      <c r="G19" s="37"/>
      <c r="H19" s="37"/>
      <c r="I19" s="37"/>
      <c r="J19" s="39"/>
    </row>
    <row r="20" ht="374.4">
      <c r="A20" s="29" t="s">
        <v>33</v>
      </c>
      <c r="B20" s="36"/>
      <c r="C20" s="37"/>
      <c r="D20" s="37"/>
      <c r="E20" s="31" t="s">
        <v>202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75</v>
      </c>
      <c r="D21" s="29" t="s">
        <v>27</v>
      </c>
      <c r="E21" s="31" t="s">
        <v>76</v>
      </c>
      <c r="F21" s="32" t="s">
        <v>55</v>
      </c>
      <c r="G21" s="33">
        <v>11.448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27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309</v>
      </c>
      <c r="F23" s="37"/>
      <c r="G23" s="37"/>
      <c r="H23" s="37"/>
      <c r="I23" s="37"/>
      <c r="J23" s="39"/>
    </row>
    <row r="24" ht="216">
      <c r="A24" s="29" t="s">
        <v>33</v>
      </c>
      <c r="B24" s="36"/>
      <c r="C24" s="37"/>
      <c r="D24" s="37"/>
      <c r="E24" s="31" t="s">
        <v>78</v>
      </c>
      <c r="F24" s="37"/>
      <c r="G24" s="37"/>
      <c r="H24" s="37"/>
      <c r="I24" s="37"/>
      <c r="J24" s="39"/>
    </row>
    <row r="25">
      <c r="A25" s="29" t="s">
        <v>25</v>
      </c>
      <c r="B25" s="29">
        <v>5</v>
      </c>
      <c r="C25" s="30" t="s">
        <v>207</v>
      </c>
      <c r="D25" s="29" t="s">
        <v>27</v>
      </c>
      <c r="E25" s="31" t="s">
        <v>208</v>
      </c>
      <c r="F25" s="32" t="s">
        <v>55</v>
      </c>
      <c r="G25" s="33">
        <v>7.75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 ht="43.2">
      <c r="A27" s="29" t="s">
        <v>31</v>
      </c>
      <c r="B27" s="36"/>
      <c r="C27" s="37"/>
      <c r="D27" s="37"/>
      <c r="E27" s="40" t="s">
        <v>310</v>
      </c>
      <c r="F27" s="37"/>
      <c r="G27" s="37"/>
      <c r="H27" s="37"/>
      <c r="I27" s="37"/>
      <c r="J27" s="39"/>
    </row>
    <row r="28" ht="273.6">
      <c r="A28" s="29" t="s">
        <v>33</v>
      </c>
      <c r="B28" s="36"/>
      <c r="C28" s="37"/>
      <c r="D28" s="37"/>
      <c r="E28" s="31" t="s">
        <v>210</v>
      </c>
      <c r="F28" s="37"/>
      <c r="G28" s="37"/>
      <c r="H28" s="37"/>
      <c r="I28" s="37"/>
      <c r="J28" s="39"/>
    </row>
    <row r="29">
      <c r="A29" s="29" t="s">
        <v>25</v>
      </c>
      <c r="B29" s="29">
        <v>6</v>
      </c>
      <c r="C29" s="30" t="s">
        <v>211</v>
      </c>
      <c r="D29" s="29" t="s">
        <v>27</v>
      </c>
      <c r="E29" s="31" t="s">
        <v>212</v>
      </c>
      <c r="F29" s="32" t="s">
        <v>55</v>
      </c>
      <c r="G29" s="33">
        <v>1.3999999999999999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>
      <c r="A31" s="29" t="s">
        <v>31</v>
      </c>
      <c r="B31" s="36"/>
      <c r="C31" s="37"/>
      <c r="D31" s="37"/>
      <c r="E31" s="40" t="s">
        <v>311</v>
      </c>
      <c r="F31" s="37"/>
      <c r="G31" s="37"/>
      <c r="H31" s="37"/>
      <c r="I31" s="37"/>
      <c r="J31" s="39"/>
    </row>
    <row r="32" ht="360">
      <c r="A32" s="29" t="s">
        <v>33</v>
      </c>
      <c r="B32" s="36"/>
      <c r="C32" s="37"/>
      <c r="D32" s="37"/>
      <c r="E32" s="31" t="s">
        <v>214</v>
      </c>
      <c r="F32" s="37"/>
      <c r="G32" s="37"/>
      <c r="H32" s="37"/>
      <c r="I32" s="37"/>
      <c r="J32" s="39"/>
    </row>
    <row r="33">
      <c r="A33" s="23" t="s">
        <v>22</v>
      </c>
      <c r="B33" s="24"/>
      <c r="C33" s="25" t="s">
        <v>215</v>
      </c>
      <c r="D33" s="26"/>
      <c r="E33" s="23" t="s">
        <v>216</v>
      </c>
      <c r="F33" s="26"/>
      <c r="G33" s="26"/>
      <c r="H33" s="26"/>
      <c r="I33" s="27">
        <f>SUMIFS(I34:I37,A34:A37,"P")</f>
        <v>0</v>
      </c>
      <c r="J33" s="28"/>
    </row>
    <row r="34">
      <c r="A34" s="29" t="s">
        <v>25</v>
      </c>
      <c r="B34" s="29">
        <v>7</v>
      </c>
      <c r="C34" s="30" t="s">
        <v>217</v>
      </c>
      <c r="D34" s="29" t="s">
        <v>27</v>
      </c>
      <c r="E34" s="31" t="s">
        <v>218</v>
      </c>
      <c r="F34" s="32" t="s">
        <v>55</v>
      </c>
      <c r="G34" s="33">
        <v>0.56999999999999995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312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220</v>
      </c>
      <c r="F37" s="37"/>
      <c r="G37" s="37"/>
      <c r="H37" s="37"/>
      <c r="I37" s="37"/>
      <c r="J37" s="39"/>
    </row>
    <row r="38">
      <c r="A38" s="23" t="s">
        <v>22</v>
      </c>
      <c r="B38" s="24"/>
      <c r="C38" s="25" t="s">
        <v>136</v>
      </c>
      <c r="D38" s="26"/>
      <c r="E38" s="23" t="s">
        <v>137</v>
      </c>
      <c r="F38" s="26"/>
      <c r="G38" s="26"/>
      <c r="H38" s="26"/>
      <c r="I38" s="27">
        <f>SUMIFS(I39:I82,A39:A82,"P")</f>
        <v>0</v>
      </c>
      <c r="J38" s="28"/>
    </row>
    <row r="39">
      <c r="A39" s="29" t="s">
        <v>25</v>
      </c>
      <c r="B39" s="29">
        <v>8</v>
      </c>
      <c r="C39" s="30" t="s">
        <v>225</v>
      </c>
      <c r="D39" s="29" t="s">
        <v>27</v>
      </c>
      <c r="E39" s="31" t="s">
        <v>313</v>
      </c>
      <c r="F39" s="32" t="s">
        <v>66</v>
      </c>
      <c r="G39" s="33">
        <v>40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314</v>
      </c>
      <c r="F41" s="37"/>
      <c r="G41" s="37"/>
      <c r="H41" s="37"/>
      <c r="I41" s="37"/>
      <c r="J41" s="39"/>
    </row>
    <row r="42" ht="86.4">
      <c r="A42" s="29" t="s">
        <v>33</v>
      </c>
      <c r="B42" s="36"/>
      <c r="C42" s="37"/>
      <c r="D42" s="37"/>
      <c r="E42" s="31" t="s">
        <v>315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229</v>
      </c>
      <c r="D43" s="29" t="s">
        <v>27</v>
      </c>
      <c r="E43" s="31" t="s">
        <v>230</v>
      </c>
      <c r="F43" s="32" t="s">
        <v>66</v>
      </c>
      <c r="G43" s="33">
        <v>22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316</v>
      </c>
      <c r="F45" s="37"/>
      <c r="G45" s="37"/>
      <c r="H45" s="37"/>
      <c r="I45" s="37"/>
      <c r="J45" s="39"/>
    </row>
    <row r="46" ht="86.4">
      <c r="A46" s="29" t="s">
        <v>33</v>
      </c>
      <c r="B46" s="36"/>
      <c r="C46" s="37"/>
      <c r="D46" s="37"/>
      <c r="E46" s="31" t="s">
        <v>232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233</v>
      </c>
      <c r="D47" s="29" t="s">
        <v>27</v>
      </c>
      <c r="E47" s="31" t="s">
        <v>234</v>
      </c>
      <c r="F47" s="32" t="s">
        <v>66</v>
      </c>
      <c r="G47" s="33">
        <v>31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>
      <c r="A49" s="29" t="s">
        <v>31</v>
      </c>
      <c r="B49" s="36"/>
      <c r="C49" s="37"/>
      <c r="D49" s="37"/>
      <c r="E49" s="40" t="s">
        <v>317</v>
      </c>
      <c r="F49" s="37"/>
      <c r="G49" s="37"/>
      <c r="H49" s="37"/>
      <c r="I49" s="37"/>
      <c r="J49" s="39"/>
    </row>
    <row r="50" ht="158.4">
      <c r="A50" s="29" t="s">
        <v>33</v>
      </c>
      <c r="B50" s="36"/>
      <c r="C50" s="37"/>
      <c r="D50" s="37"/>
      <c r="E50" s="31" t="s">
        <v>236</v>
      </c>
      <c r="F50" s="37"/>
      <c r="G50" s="37"/>
      <c r="H50" s="37"/>
      <c r="I50" s="37"/>
      <c r="J50" s="39"/>
    </row>
    <row r="51">
      <c r="A51" s="29" t="s">
        <v>25</v>
      </c>
      <c r="B51" s="29">
        <v>11</v>
      </c>
      <c r="C51" s="30" t="s">
        <v>237</v>
      </c>
      <c r="D51" s="29" t="s">
        <v>27</v>
      </c>
      <c r="E51" s="31" t="s">
        <v>238</v>
      </c>
      <c r="F51" s="32" t="s">
        <v>66</v>
      </c>
      <c r="G51" s="33">
        <v>20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318</v>
      </c>
      <c r="F53" s="37"/>
      <c r="G53" s="37"/>
      <c r="H53" s="37"/>
      <c r="I53" s="37"/>
      <c r="J53" s="39"/>
    </row>
    <row r="54" ht="158.4">
      <c r="A54" s="29" t="s">
        <v>33</v>
      </c>
      <c r="B54" s="36"/>
      <c r="C54" s="37"/>
      <c r="D54" s="37"/>
      <c r="E54" s="31" t="s">
        <v>236</v>
      </c>
      <c r="F54" s="37"/>
      <c r="G54" s="37"/>
      <c r="H54" s="37"/>
      <c r="I54" s="37"/>
      <c r="J54" s="39"/>
    </row>
    <row r="55">
      <c r="A55" s="29" t="s">
        <v>25</v>
      </c>
      <c r="B55" s="29">
        <v>12</v>
      </c>
      <c r="C55" s="30" t="s">
        <v>240</v>
      </c>
      <c r="D55" s="29" t="s">
        <v>27</v>
      </c>
      <c r="E55" s="31" t="s">
        <v>319</v>
      </c>
      <c r="F55" s="32" t="s">
        <v>66</v>
      </c>
      <c r="G55" s="33">
        <v>20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>
      <c r="A57" s="29" t="s">
        <v>31</v>
      </c>
      <c r="B57" s="36"/>
      <c r="C57" s="37"/>
      <c r="D57" s="37"/>
      <c r="E57" s="40" t="s">
        <v>320</v>
      </c>
      <c r="F57" s="37"/>
      <c r="G57" s="37"/>
      <c r="H57" s="37"/>
      <c r="I57" s="37"/>
      <c r="J57" s="39"/>
    </row>
    <row r="58" ht="144">
      <c r="A58" s="29" t="s">
        <v>33</v>
      </c>
      <c r="B58" s="36"/>
      <c r="C58" s="37"/>
      <c r="D58" s="37"/>
      <c r="E58" s="31" t="s">
        <v>321</v>
      </c>
      <c r="F58" s="37"/>
      <c r="G58" s="37"/>
      <c r="H58" s="37"/>
      <c r="I58" s="37"/>
      <c r="J58" s="39"/>
    </row>
    <row r="59">
      <c r="A59" s="29" t="s">
        <v>25</v>
      </c>
      <c r="B59" s="29">
        <v>13</v>
      </c>
      <c r="C59" s="30" t="s">
        <v>322</v>
      </c>
      <c r="D59" s="29" t="s">
        <v>27</v>
      </c>
      <c r="E59" s="31" t="s">
        <v>323</v>
      </c>
      <c r="F59" s="32" t="s">
        <v>66</v>
      </c>
      <c r="G59" s="33">
        <v>40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>
      <c r="A61" s="29" t="s">
        <v>31</v>
      </c>
      <c r="B61" s="36"/>
      <c r="C61" s="37"/>
      <c r="D61" s="37"/>
      <c r="E61" s="40" t="s">
        <v>324</v>
      </c>
      <c r="F61" s="37"/>
      <c r="G61" s="37"/>
      <c r="H61" s="37"/>
      <c r="I61" s="37"/>
      <c r="J61" s="39"/>
    </row>
    <row r="62" ht="100.8">
      <c r="A62" s="29" t="s">
        <v>33</v>
      </c>
      <c r="B62" s="36"/>
      <c r="C62" s="37"/>
      <c r="D62" s="37"/>
      <c r="E62" s="31" t="s">
        <v>247</v>
      </c>
      <c r="F62" s="37"/>
      <c r="G62" s="37"/>
      <c r="H62" s="37"/>
      <c r="I62" s="37"/>
      <c r="J62" s="39"/>
    </row>
    <row r="63" ht="28.8">
      <c r="A63" s="29" t="s">
        <v>25</v>
      </c>
      <c r="B63" s="29">
        <v>14</v>
      </c>
      <c r="C63" s="30" t="s">
        <v>248</v>
      </c>
      <c r="D63" s="29" t="s">
        <v>27</v>
      </c>
      <c r="E63" s="31" t="s">
        <v>249</v>
      </c>
      <c r="F63" s="32" t="s">
        <v>39</v>
      </c>
      <c r="G63" s="33">
        <v>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>
      <c r="A65" s="29" t="s">
        <v>31</v>
      </c>
      <c r="B65" s="36"/>
      <c r="C65" s="37"/>
      <c r="D65" s="37"/>
      <c r="E65" s="40" t="s">
        <v>268</v>
      </c>
      <c r="F65" s="37"/>
      <c r="G65" s="37"/>
      <c r="H65" s="37"/>
      <c r="I65" s="37"/>
      <c r="J65" s="39"/>
    </row>
    <row r="66" ht="115.2">
      <c r="A66" s="29" t="s">
        <v>33</v>
      </c>
      <c r="B66" s="36"/>
      <c r="C66" s="37"/>
      <c r="D66" s="37"/>
      <c r="E66" s="31" t="s">
        <v>251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325</v>
      </c>
      <c r="D67" s="29" t="s">
        <v>27</v>
      </c>
      <c r="E67" s="31" t="s">
        <v>326</v>
      </c>
      <c r="F67" s="32" t="s">
        <v>39</v>
      </c>
      <c r="G67" s="33">
        <v>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>
      <c r="A69" s="29" t="s">
        <v>31</v>
      </c>
      <c r="B69" s="36"/>
      <c r="C69" s="37"/>
      <c r="D69" s="37"/>
      <c r="E69" s="40" t="s">
        <v>327</v>
      </c>
      <c r="F69" s="37"/>
      <c r="G69" s="37"/>
      <c r="H69" s="37"/>
      <c r="I69" s="37"/>
      <c r="J69" s="39"/>
    </row>
    <row r="70" ht="129.6">
      <c r="A70" s="29" t="s">
        <v>33</v>
      </c>
      <c r="B70" s="36"/>
      <c r="C70" s="37"/>
      <c r="D70" s="37"/>
      <c r="E70" s="31" t="s">
        <v>328</v>
      </c>
      <c r="F70" s="37"/>
      <c r="G70" s="37"/>
      <c r="H70" s="37"/>
      <c r="I70" s="37"/>
      <c r="J70" s="39"/>
    </row>
    <row r="71" ht="28.8">
      <c r="A71" s="29" t="s">
        <v>25</v>
      </c>
      <c r="B71" s="29">
        <v>16</v>
      </c>
      <c r="C71" s="30" t="s">
        <v>329</v>
      </c>
      <c r="D71" s="29" t="s">
        <v>27</v>
      </c>
      <c r="E71" s="31" t="s">
        <v>330</v>
      </c>
      <c r="F71" s="32" t="s">
        <v>39</v>
      </c>
      <c r="G71" s="33">
        <v>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8" t="s">
        <v>27</v>
      </c>
      <c r="F72" s="37"/>
      <c r="G72" s="37"/>
      <c r="H72" s="37"/>
      <c r="I72" s="37"/>
      <c r="J72" s="39"/>
    </row>
    <row r="73">
      <c r="A73" s="29" t="s">
        <v>31</v>
      </c>
      <c r="B73" s="36"/>
      <c r="C73" s="37"/>
      <c r="D73" s="37"/>
      <c r="E73" s="40" t="s">
        <v>331</v>
      </c>
      <c r="F73" s="37"/>
      <c r="G73" s="37"/>
      <c r="H73" s="37"/>
      <c r="I73" s="37"/>
      <c r="J73" s="39"/>
    </row>
    <row r="74" ht="115.2">
      <c r="A74" s="29" t="s">
        <v>33</v>
      </c>
      <c r="B74" s="36"/>
      <c r="C74" s="37"/>
      <c r="D74" s="37"/>
      <c r="E74" s="31" t="s">
        <v>332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333</v>
      </c>
      <c r="D75" s="29" t="s">
        <v>27</v>
      </c>
      <c r="E75" s="31" t="s">
        <v>334</v>
      </c>
      <c r="F75" s="32" t="s">
        <v>39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8" t="s">
        <v>27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40" t="s">
        <v>335</v>
      </c>
      <c r="F77" s="37"/>
      <c r="G77" s="37"/>
      <c r="H77" s="37"/>
      <c r="I77" s="37"/>
      <c r="J77" s="39"/>
    </row>
    <row r="78" ht="100.8">
      <c r="A78" s="29" t="s">
        <v>33</v>
      </c>
      <c r="B78" s="36"/>
      <c r="C78" s="37"/>
      <c r="D78" s="37"/>
      <c r="E78" s="31" t="s">
        <v>269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285</v>
      </c>
      <c r="D79" s="29" t="s">
        <v>27</v>
      </c>
      <c r="E79" s="31" t="s">
        <v>286</v>
      </c>
      <c r="F79" s="32" t="s">
        <v>287</v>
      </c>
      <c r="G79" s="33">
        <v>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8" t="s">
        <v>27</v>
      </c>
      <c r="F80" s="37"/>
      <c r="G80" s="37"/>
      <c r="H80" s="37"/>
      <c r="I80" s="37"/>
      <c r="J80" s="39"/>
    </row>
    <row r="81">
      <c r="A81" s="29" t="s">
        <v>31</v>
      </c>
      <c r="B81" s="36"/>
      <c r="C81" s="37"/>
      <c r="D81" s="37"/>
      <c r="E81" s="40" t="s">
        <v>288</v>
      </c>
      <c r="F81" s="37"/>
      <c r="G81" s="37"/>
      <c r="H81" s="37"/>
      <c r="I81" s="37"/>
      <c r="J81" s="39"/>
    </row>
    <row r="82" ht="100.8">
      <c r="A82" s="29" t="s">
        <v>33</v>
      </c>
      <c r="B82" s="36"/>
      <c r="C82" s="37"/>
      <c r="D82" s="37"/>
      <c r="E82" s="31" t="s">
        <v>289</v>
      </c>
      <c r="F82" s="37"/>
      <c r="G82" s="37"/>
      <c r="H82" s="37"/>
      <c r="I82" s="37"/>
      <c r="J82" s="39"/>
    </row>
    <row r="83">
      <c r="A83" s="23" t="s">
        <v>22</v>
      </c>
      <c r="B83" s="24"/>
      <c r="C83" s="25" t="s">
        <v>290</v>
      </c>
      <c r="D83" s="26"/>
      <c r="E83" s="23" t="s">
        <v>291</v>
      </c>
      <c r="F83" s="26"/>
      <c r="G83" s="26"/>
      <c r="H83" s="26"/>
      <c r="I83" s="27">
        <f>SUMIFS(I84:I91,A84:A91,"P")</f>
        <v>0</v>
      </c>
      <c r="J83" s="28"/>
    </row>
    <row r="84">
      <c r="A84" s="29" t="s">
        <v>25</v>
      </c>
      <c r="B84" s="29">
        <v>19</v>
      </c>
      <c r="C84" s="30" t="s">
        <v>336</v>
      </c>
      <c r="D84" s="29" t="s">
        <v>27</v>
      </c>
      <c r="E84" s="31" t="s">
        <v>337</v>
      </c>
      <c r="F84" s="32" t="s">
        <v>66</v>
      </c>
      <c r="G84" s="33">
        <v>1.6000000000000001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>
      <c r="A86" s="29" t="s">
        <v>31</v>
      </c>
      <c r="B86" s="36"/>
      <c r="C86" s="37"/>
      <c r="D86" s="37"/>
      <c r="E86" s="40" t="s">
        <v>338</v>
      </c>
      <c r="F86" s="37"/>
      <c r="G86" s="37"/>
      <c r="H86" s="37"/>
      <c r="I86" s="37"/>
      <c r="J86" s="39"/>
    </row>
    <row r="87" ht="288">
      <c r="A87" s="29" t="s">
        <v>33</v>
      </c>
      <c r="B87" s="36"/>
      <c r="C87" s="37"/>
      <c r="D87" s="37"/>
      <c r="E87" s="31" t="s">
        <v>295</v>
      </c>
      <c r="F87" s="37"/>
      <c r="G87" s="37"/>
      <c r="H87" s="37"/>
      <c r="I87" s="37"/>
      <c r="J87" s="39"/>
    </row>
    <row r="88">
      <c r="A88" s="29" t="s">
        <v>25</v>
      </c>
      <c r="B88" s="29">
        <v>20</v>
      </c>
      <c r="C88" s="30" t="s">
        <v>296</v>
      </c>
      <c r="D88" s="29" t="s">
        <v>27</v>
      </c>
      <c r="E88" s="31" t="s">
        <v>297</v>
      </c>
      <c r="F88" s="32" t="s">
        <v>55</v>
      </c>
      <c r="G88" s="33">
        <v>1.4410000000000001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8" t="s">
        <v>27</v>
      </c>
      <c r="F89" s="37"/>
      <c r="G89" s="37"/>
      <c r="H89" s="37"/>
      <c r="I89" s="37"/>
      <c r="J89" s="39"/>
    </row>
    <row r="90">
      <c r="A90" s="29" t="s">
        <v>31</v>
      </c>
      <c r="B90" s="36"/>
      <c r="C90" s="37"/>
      <c r="D90" s="37"/>
      <c r="E90" s="40" t="s">
        <v>339</v>
      </c>
      <c r="F90" s="37"/>
      <c r="G90" s="37"/>
      <c r="H90" s="37"/>
      <c r="I90" s="37"/>
      <c r="J90" s="39"/>
    </row>
    <row r="91" ht="409.5">
      <c r="A91" s="29" t="s">
        <v>33</v>
      </c>
      <c r="B91" s="41"/>
      <c r="C91" s="42"/>
      <c r="D91" s="42"/>
      <c r="E91" s="31" t="s">
        <v>299</v>
      </c>
      <c r="F91" s="42"/>
      <c r="G91" s="42"/>
      <c r="H91" s="42"/>
      <c r="I91" s="42"/>
      <c r="J9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340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340</v>
      </c>
      <c r="D4" s="13"/>
      <c r="E4" s="14" t="s">
        <v>341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192</v>
      </c>
      <c r="D9" s="29" t="s">
        <v>27</v>
      </c>
      <c r="E9" s="31" t="s">
        <v>164</v>
      </c>
      <c r="F9" s="32" t="s">
        <v>55</v>
      </c>
      <c r="G9" s="33">
        <v>8.0470000000000006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342</v>
      </c>
      <c r="F11" s="37"/>
      <c r="G11" s="37"/>
      <c r="H11" s="37"/>
      <c r="I11" s="37"/>
      <c r="J11" s="39"/>
    </row>
    <row r="12" ht="28.8">
      <c r="A12" s="29" t="s">
        <v>33</v>
      </c>
      <c r="B12" s="36"/>
      <c r="C12" s="37"/>
      <c r="D12" s="37"/>
      <c r="E12" s="31" t="s">
        <v>166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51</v>
      </c>
      <c r="D13" s="26"/>
      <c r="E13" s="23" t="s">
        <v>52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71</v>
      </c>
      <c r="D14" s="29" t="s">
        <v>27</v>
      </c>
      <c r="E14" s="31" t="s">
        <v>196</v>
      </c>
      <c r="F14" s="32" t="s">
        <v>55</v>
      </c>
      <c r="G14" s="33">
        <v>12.98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8" t="s">
        <v>27</v>
      </c>
      <c r="F15" s="37"/>
      <c r="G15" s="37"/>
      <c r="H15" s="37"/>
      <c r="I15" s="37"/>
      <c r="J15" s="39"/>
    </row>
    <row r="16">
      <c r="A16" s="29" t="s">
        <v>31</v>
      </c>
      <c r="B16" s="36"/>
      <c r="C16" s="37"/>
      <c r="D16" s="37"/>
      <c r="E16" s="40" t="s">
        <v>343</v>
      </c>
      <c r="F16" s="37"/>
      <c r="G16" s="37"/>
      <c r="H16" s="37"/>
      <c r="I16" s="37"/>
      <c r="J16" s="39"/>
    </row>
    <row r="17" ht="360">
      <c r="A17" s="29" t="s">
        <v>33</v>
      </c>
      <c r="B17" s="36"/>
      <c r="C17" s="37"/>
      <c r="D17" s="37"/>
      <c r="E17" s="31" t="s">
        <v>198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199</v>
      </c>
      <c r="D18" s="29" t="s">
        <v>27</v>
      </c>
      <c r="E18" s="31" t="s">
        <v>200</v>
      </c>
      <c r="F18" s="32" t="s">
        <v>55</v>
      </c>
      <c r="G18" s="33">
        <v>17.82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27</v>
      </c>
      <c r="F19" s="37"/>
      <c r="G19" s="37"/>
      <c r="H19" s="37"/>
      <c r="I19" s="37"/>
      <c r="J19" s="39"/>
    </row>
    <row r="20" ht="43.2">
      <c r="A20" s="29" t="s">
        <v>31</v>
      </c>
      <c r="B20" s="36"/>
      <c r="C20" s="37"/>
      <c r="D20" s="37"/>
      <c r="E20" s="40" t="s">
        <v>344</v>
      </c>
      <c r="F20" s="37"/>
      <c r="G20" s="37"/>
      <c r="H20" s="37"/>
      <c r="I20" s="37"/>
      <c r="J20" s="39"/>
    </row>
    <row r="21" ht="374.4">
      <c r="A21" s="29" t="s">
        <v>33</v>
      </c>
      <c r="B21" s="36"/>
      <c r="C21" s="37"/>
      <c r="D21" s="37"/>
      <c r="E21" s="31" t="s">
        <v>202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203</v>
      </c>
      <c r="D22" s="29" t="s">
        <v>27</v>
      </c>
      <c r="E22" s="31" t="s">
        <v>204</v>
      </c>
      <c r="F22" s="32" t="s">
        <v>55</v>
      </c>
      <c r="G22" s="33">
        <v>1.296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345</v>
      </c>
      <c r="F24" s="37"/>
      <c r="G24" s="37"/>
      <c r="H24" s="37"/>
      <c r="I24" s="37"/>
      <c r="J24" s="39"/>
    </row>
    <row r="25" ht="374.4">
      <c r="A25" s="29" t="s">
        <v>33</v>
      </c>
      <c r="B25" s="36"/>
      <c r="C25" s="37"/>
      <c r="D25" s="37"/>
      <c r="E25" s="31" t="s">
        <v>202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75</v>
      </c>
      <c r="D26" s="29" t="s">
        <v>27</v>
      </c>
      <c r="E26" s="31" t="s">
        <v>76</v>
      </c>
      <c r="F26" s="32" t="s">
        <v>55</v>
      </c>
      <c r="G26" s="33">
        <v>19.116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346</v>
      </c>
      <c r="F28" s="37"/>
      <c r="G28" s="37"/>
      <c r="H28" s="37"/>
      <c r="I28" s="37"/>
      <c r="J28" s="39"/>
    </row>
    <row r="29" ht="216">
      <c r="A29" s="29" t="s">
        <v>33</v>
      </c>
      <c r="B29" s="36"/>
      <c r="C29" s="37"/>
      <c r="D29" s="37"/>
      <c r="E29" s="31" t="s">
        <v>78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207</v>
      </c>
      <c r="D30" s="29" t="s">
        <v>27</v>
      </c>
      <c r="E30" s="31" t="s">
        <v>208</v>
      </c>
      <c r="F30" s="32" t="s">
        <v>55</v>
      </c>
      <c r="G30" s="33">
        <v>12.98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 ht="43.2">
      <c r="A32" s="29" t="s">
        <v>31</v>
      </c>
      <c r="B32" s="36"/>
      <c r="C32" s="37"/>
      <c r="D32" s="37"/>
      <c r="E32" s="40" t="s">
        <v>347</v>
      </c>
      <c r="F32" s="37"/>
      <c r="G32" s="37"/>
      <c r="H32" s="37"/>
      <c r="I32" s="37"/>
      <c r="J32" s="39"/>
    </row>
    <row r="33" ht="273.6">
      <c r="A33" s="29" t="s">
        <v>33</v>
      </c>
      <c r="B33" s="36"/>
      <c r="C33" s="37"/>
      <c r="D33" s="37"/>
      <c r="E33" s="31" t="s">
        <v>210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211</v>
      </c>
      <c r="D34" s="29" t="s">
        <v>27</v>
      </c>
      <c r="E34" s="31" t="s">
        <v>212</v>
      </c>
      <c r="F34" s="32" t="s">
        <v>55</v>
      </c>
      <c r="G34" s="33">
        <v>1.54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348</v>
      </c>
      <c r="F36" s="37"/>
      <c r="G36" s="37"/>
      <c r="H36" s="37"/>
      <c r="I36" s="37"/>
      <c r="J36" s="39"/>
    </row>
    <row r="37" ht="360">
      <c r="A37" s="29" t="s">
        <v>33</v>
      </c>
      <c r="B37" s="36"/>
      <c r="C37" s="37"/>
      <c r="D37" s="37"/>
      <c r="E37" s="31" t="s">
        <v>214</v>
      </c>
      <c r="F37" s="37"/>
      <c r="G37" s="37"/>
      <c r="H37" s="37"/>
      <c r="I37" s="37"/>
      <c r="J37" s="39"/>
    </row>
    <row r="38">
      <c r="A38" s="23" t="s">
        <v>22</v>
      </c>
      <c r="B38" s="24"/>
      <c r="C38" s="25" t="s">
        <v>215</v>
      </c>
      <c r="D38" s="26"/>
      <c r="E38" s="23" t="s">
        <v>216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25</v>
      </c>
      <c r="B39" s="29">
        <v>8</v>
      </c>
      <c r="C39" s="30" t="s">
        <v>217</v>
      </c>
      <c r="D39" s="29" t="s">
        <v>27</v>
      </c>
      <c r="E39" s="31" t="s">
        <v>218</v>
      </c>
      <c r="F39" s="32" t="s">
        <v>55</v>
      </c>
      <c r="G39" s="33">
        <v>1.139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349</v>
      </c>
      <c r="F41" s="37"/>
      <c r="G41" s="37"/>
      <c r="H41" s="37"/>
      <c r="I41" s="37"/>
      <c r="J41" s="39"/>
    </row>
    <row r="42" ht="409.5">
      <c r="A42" s="29" t="s">
        <v>33</v>
      </c>
      <c r="B42" s="36"/>
      <c r="C42" s="37"/>
      <c r="D42" s="37"/>
      <c r="E42" s="31" t="s">
        <v>220</v>
      </c>
      <c r="F42" s="37"/>
      <c r="G42" s="37"/>
      <c r="H42" s="37"/>
      <c r="I42" s="37"/>
      <c r="J42" s="39"/>
    </row>
    <row r="43">
      <c r="A43" s="23" t="s">
        <v>22</v>
      </c>
      <c r="B43" s="24"/>
      <c r="C43" s="25" t="s">
        <v>136</v>
      </c>
      <c r="D43" s="26"/>
      <c r="E43" s="23" t="s">
        <v>137</v>
      </c>
      <c r="F43" s="26"/>
      <c r="G43" s="26"/>
      <c r="H43" s="26"/>
      <c r="I43" s="27">
        <f>SUMIFS(I44:I87,A44:A87,"P")</f>
        <v>0</v>
      </c>
      <c r="J43" s="28"/>
    </row>
    <row r="44">
      <c r="A44" s="29" t="s">
        <v>25</v>
      </c>
      <c r="B44" s="29">
        <v>9</v>
      </c>
      <c r="C44" s="30" t="s">
        <v>225</v>
      </c>
      <c r="D44" s="29" t="s">
        <v>27</v>
      </c>
      <c r="E44" s="31" t="s">
        <v>313</v>
      </c>
      <c r="F44" s="32" t="s">
        <v>66</v>
      </c>
      <c r="G44" s="33">
        <v>55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8" t="s">
        <v>27</v>
      </c>
      <c r="F45" s="37"/>
      <c r="G45" s="37"/>
      <c r="H45" s="37"/>
      <c r="I45" s="37"/>
      <c r="J45" s="39"/>
    </row>
    <row r="46">
      <c r="A46" s="29" t="s">
        <v>31</v>
      </c>
      <c r="B46" s="36"/>
      <c r="C46" s="37"/>
      <c r="D46" s="37"/>
      <c r="E46" s="40" t="s">
        <v>350</v>
      </c>
      <c r="F46" s="37"/>
      <c r="G46" s="37"/>
      <c r="H46" s="37"/>
      <c r="I46" s="37"/>
      <c r="J46" s="39"/>
    </row>
    <row r="47" ht="86.4">
      <c r="A47" s="29" t="s">
        <v>33</v>
      </c>
      <c r="B47" s="36"/>
      <c r="C47" s="37"/>
      <c r="D47" s="37"/>
      <c r="E47" s="31" t="s">
        <v>315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229</v>
      </c>
      <c r="D48" s="29" t="s">
        <v>27</v>
      </c>
      <c r="E48" s="31" t="s">
        <v>230</v>
      </c>
      <c r="F48" s="32" t="s">
        <v>66</v>
      </c>
      <c r="G48" s="33">
        <v>44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>
      <c r="A50" s="29" t="s">
        <v>31</v>
      </c>
      <c r="B50" s="36"/>
      <c r="C50" s="37"/>
      <c r="D50" s="37"/>
      <c r="E50" s="40" t="s">
        <v>351</v>
      </c>
      <c r="F50" s="37"/>
      <c r="G50" s="37"/>
      <c r="H50" s="37"/>
      <c r="I50" s="37"/>
      <c r="J50" s="39"/>
    </row>
    <row r="51" ht="86.4">
      <c r="A51" s="29" t="s">
        <v>33</v>
      </c>
      <c r="B51" s="36"/>
      <c r="C51" s="37"/>
      <c r="D51" s="37"/>
      <c r="E51" s="31" t="s">
        <v>232</v>
      </c>
      <c r="F51" s="37"/>
      <c r="G51" s="37"/>
      <c r="H51" s="37"/>
      <c r="I51" s="37"/>
      <c r="J51" s="39"/>
    </row>
    <row r="52">
      <c r="A52" s="29" t="s">
        <v>25</v>
      </c>
      <c r="B52" s="29">
        <v>11</v>
      </c>
      <c r="C52" s="30" t="s">
        <v>233</v>
      </c>
      <c r="D52" s="29" t="s">
        <v>27</v>
      </c>
      <c r="E52" s="31" t="s">
        <v>234</v>
      </c>
      <c r="F52" s="32" t="s">
        <v>66</v>
      </c>
      <c r="G52" s="33">
        <v>44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8" t="s">
        <v>27</v>
      </c>
      <c r="F53" s="37"/>
      <c r="G53" s="37"/>
      <c r="H53" s="37"/>
      <c r="I53" s="37"/>
      <c r="J53" s="39"/>
    </row>
    <row r="54">
      <c r="A54" s="29" t="s">
        <v>31</v>
      </c>
      <c r="B54" s="36"/>
      <c r="C54" s="37"/>
      <c r="D54" s="37"/>
      <c r="E54" s="40" t="s">
        <v>352</v>
      </c>
      <c r="F54" s="37"/>
      <c r="G54" s="37"/>
      <c r="H54" s="37"/>
      <c r="I54" s="37"/>
      <c r="J54" s="39"/>
    </row>
    <row r="55" ht="158.4">
      <c r="A55" s="29" t="s">
        <v>33</v>
      </c>
      <c r="B55" s="36"/>
      <c r="C55" s="37"/>
      <c r="D55" s="37"/>
      <c r="E55" s="31" t="s">
        <v>236</v>
      </c>
      <c r="F55" s="37"/>
      <c r="G55" s="37"/>
      <c r="H55" s="37"/>
      <c r="I55" s="37"/>
      <c r="J55" s="39"/>
    </row>
    <row r="56">
      <c r="A56" s="29" t="s">
        <v>25</v>
      </c>
      <c r="B56" s="29">
        <v>12</v>
      </c>
      <c r="C56" s="30" t="s">
        <v>237</v>
      </c>
      <c r="D56" s="29" t="s">
        <v>27</v>
      </c>
      <c r="E56" s="31" t="s">
        <v>238</v>
      </c>
      <c r="F56" s="32" t="s">
        <v>66</v>
      </c>
      <c r="G56" s="33">
        <v>22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8" t="s">
        <v>27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353</v>
      </c>
      <c r="F58" s="37"/>
      <c r="G58" s="37"/>
      <c r="H58" s="37"/>
      <c r="I58" s="37"/>
      <c r="J58" s="39"/>
    </row>
    <row r="59" ht="158.4">
      <c r="A59" s="29" t="s">
        <v>33</v>
      </c>
      <c r="B59" s="36"/>
      <c r="C59" s="37"/>
      <c r="D59" s="37"/>
      <c r="E59" s="31" t="s">
        <v>236</v>
      </c>
      <c r="F59" s="37"/>
      <c r="G59" s="37"/>
      <c r="H59" s="37"/>
      <c r="I59" s="37"/>
      <c r="J59" s="39"/>
    </row>
    <row r="60">
      <c r="A60" s="29" t="s">
        <v>25</v>
      </c>
      <c r="B60" s="29">
        <v>13</v>
      </c>
      <c r="C60" s="30" t="s">
        <v>240</v>
      </c>
      <c r="D60" s="29" t="s">
        <v>27</v>
      </c>
      <c r="E60" s="31" t="s">
        <v>319</v>
      </c>
      <c r="F60" s="32" t="s">
        <v>66</v>
      </c>
      <c r="G60" s="33">
        <v>45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8" t="s">
        <v>27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354</v>
      </c>
      <c r="F62" s="37"/>
      <c r="G62" s="37"/>
      <c r="H62" s="37"/>
      <c r="I62" s="37"/>
      <c r="J62" s="39"/>
    </row>
    <row r="63" ht="144">
      <c r="A63" s="29" t="s">
        <v>33</v>
      </c>
      <c r="B63" s="36"/>
      <c r="C63" s="37"/>
      <c r="D63" s="37"/>
      <c r="E63" s="31" t="s">
        <v>321</v>
      </c>
      <c r="F63" s="37"/>
      <c r="G63" s="37"/>
      <c r="H63" s="37"/>
      <c r="I63" s="37"/>
      <c r="J63" s="39"/>
    </row>
    <row r="64">
      <c r="A64" s="29" t="s">
        <v>25</v>
      </c>
      <c r="B64" s="29">
        <v>14</v>
      </c>
      <c r="C64" s="30" t="s">
        <v>322</v>
      </c>
      <c r="D64" s="29" t="s">
        <v>27</v>
      </c>
      <c r="E64" s="31" t="s">
        <v>323</v>
      </c>
      <c r="F64" s="32" t="s">
        <v>66</v>
      </c>
      <c r="G64" s="33">
        <v>55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8" t="s">
        <v>27</v>
      </c>
      <c r="F65" s="37"/>
      <c r="G65" s="37"/>
      <c r="H65" s="37"/>
      <c r="I65" s="37"/>
      <c r="J65" s="39"/>
    </row>
    <row r="66">
      <c r="A66" s="29" t="s">
        <v>31</v>
      </c>
      <c r="B66" s="36"/>
      <c r="C66" s="37"/>
      <c r="D66" s="37"/>
      <c r="E66" s="40" t="s">
        <v>355</v>
      </c>
      <c r="F66" s="37"/>
      <c r="G66" s="37"/>
      <c r="H66" s="37"/>
      <c r="I66" s="37"/>
      <c r="J66" s="39"/>
    </row>
    <row r="67" ht="100.8">
      <c r="A67" s="29" t="s">
        <v>33</v>
      </c>
      <c r="B67" s="36"/>
      <c r="C67" s="37"/>
      <c r="D67" s="37"/>
      <c r="E67" s="31" t="s">
        <v>247</v>
      </c>
      <c r="F67" s="37"/>
      <c r="G67" s="37"/>
      <c r="H67" s="37"/>
      <c r="I67" s="37"/>
      <c r="J67" s="39"/>
    </row>
    <row r="68" ht="28.8">
      <c r="A68" s="29" t="s">
        <v>25</v>
      </c>
      <c r="B68" s="29">
        <v>15</v>
      </c>
      <c r="C68" s="30" t="s">
        <v>248</v>
      </c>
      <c r="D68" s="29" t="s">
        <v>27</v>
      </c>
      <c r="E68" s="31" t="s">
        <v>249</v>
      </c>
      <c r="F68" s="32" t="s">
        <v>39</v>
      </c>
      <c r="G68" s="33">
        <v>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8" t="s">
        <v>27</v>
      </c>
      <c r="F69" s="37"/>
      <c r="G69" s="37"/>
      <c r="H69" s="37"/>
      <c r="I69" s="37"/>
      <c r="J69" s="39"/>
    </row>
    <row r="70">
      <c r="A70" s="29" t="s">
        <v>31</v>
      </c>
      <c r="B70" s="36"/>
      <c r="C70" s="37"/>
      <c r="D70" s="37"/>
      <c r="E70" s="40" t="s">
        <v>356</v>
      </c>
      <c r="F70" s="37"/>
      <c r="G70" s="37"/>
      <c r="H70" s="37"/>
      <c r="I70" s="37"/>
      <c r="J70" s="39"/>
    </row>
    <row r="71" ht="115.2">
      <c r="A71" s="29" t="s">
        <v>33</v>
      </c>
      <c r="B71" s="36"/>
      <c r="C71" s="37"/>
      <c r="D71" s="37"/>
      <c r="E71" s="31" t="s">
        <v>251</v>
      </c>
      <c r="F71" s="37"/>
      <c r="G71" s="37"/>
      <c r="H71" s="37"/>
      <c r="I71" s="37"/>
      <c r="J71" s="39"/>
    </row>
    <row r="72">
      <c r="A72" s="29" t="s">
        <v>25</v>
      </c>
      <c r="B72" s="29">
        <v>16</v>
      </c>
      <c r="C72" s="30" t="s">
        <v>325</v>
      </c>
      <c r="D72" s="29" t="s">
        <v>27</v>
      </c>
      <c r="E72" s="31" t="s">
        <v>326</v>
      </c>
      <c r="F72" s="32" t="s">
        <v>39</v>
      </c>
      <c r="G72" s="33">
        <v>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8" t="s">
        <v>27</v>
      </c>
      <c r="F73" s="37"/>
      <c r="G73" s="37"/>
      <c r="H73" s="37"/>
      <c r="I73" s="37"/>
      <c r="J73" s="39"/>
    </row>
    <row r="74">
      <c r="A74" s="29" t="s">
        <v>31</v>
      </c>
      <c r="B74" s="36"/>
      <c r="C74" s="37"/>
      <c r="D74" s="37"/>
      <c r="E74" s="40" t="s">
        <v>357</v>
      </c>
      <c r="F74" s="37"/>
      <c r="G74" s="37"/>
      <c r="H74" s="37"/>
      <c r="I74" s="37"/>
      <c r="J74" s="39"/>
    </row>
    <row r="75" ht="129.6">
      <c r="A75" s="29" t="s">
        <v>33</v>
      </c>
      <c r="B75" s="36"/>
      <c r="C75" s="37"/>
      <c r="D75" s="37"/>
      <c r="E75" s="31" t="s">
        <v>328</v>
      </c>
      <c r="F75" s="37"/>
      <c r="G75" s="37"/>
      <c r="H75" s="37"/>
      <c r="I75" s="37"/>
      <c r="J75" s="39"/>
    </row>
    <row r="76" ht="28.8">
      <c r="A76" s="29" t="s">
        <v>25</v>
      </c>
      <c r="B76" s="29">
        <v>17</v>
      </c>
      <c r="C76" s="30" t="s">
        <v>329</v>
      </c>
      <c r="D76" s="29" t="s">
        <v>27</v>
      </c>
      <c r="E76" s="31" t="s">
        <v>330</v>
      </c>
      <c r="F76" s="32" t="s">
        <v>39</v>
      </c>
      <c r="G76" s="33">
        <v>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8" t="s">
        <v>27</v>
      </c>
      <c r="F77" s="37"/>
      <c r="G77" s="37"/>
      <c r="H77" s="37"/>
      <c r="I77" s="37"/>
      <c r="J77" s="39"/>
    </row>
    <row r="78">
      <c r="A78" s="29" t="s">
        <v>31</v>
      </c>
      <c r="B78" s="36"/>
      <c r="C78" s="37"/>
      <c r="D78" s="37"/>
      <c r="E78" s="40" t="s">
        <v>358</v>
      </c>
      <c r="F78" s="37"/>
      <c r="G78" s="37"/>
      <c r="H78" s="37"/>
      <c r="I78" s="37"/>
      <c r="J78" s="39"/>
    </row>
    <row r="79" ht="115.2">
      <c r="A79" s="29" t="s">
        <v>33</v>
      </c>
      <c r="B79" s="36"/>
      <c r="C79" s="37"/>
      <c r="D79" s="37"/>
      <c r="E79" s="31" t="s">
        <v>332</v>
      </c>
      <c r="F79" s="37"/>
      <c r="G79" s="37"/>
      <c r="H79" s="37"/>
      <c r="I79" s="37"/>
      <c r="J79" s="39"/>
    </row>
    <row r="80">
      <c r="A80" s="29" t="s">
        <v>25</v>
      </c>
      <c r="B80" s="29">
        <v>18</v>
      </c>
      <c r="C80" s="30" t="s">
        <v>333</v>
      </c>
      <c r="D80" s="29" t="s">
        <v>27</v>
      </c>
      <c r="E80" s="31" t="s">
        <v>334</v>
      </c>
      <c r="F80" s="32" t="s">
        <v>39</v>
      </c>
      <c r="G80" s="33">
        <v>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8" t="s">
        <v>27</v>
      </c>
      <c r="F81" s="37"/>
      <c r="G81" s="37"/>
      <c r="H81" s="37"/>
      <c r="I81" s="37"/>
      <c r="J81" s="39"/>
    </row>
    <row r="82">
      <c r="A82" s="29" t="s">
        <v>31</v>
      </c>
      <c r="B82" s="36"/>
      <c r="C82" s="37"/>
      <c r="D82" s="37"/>
      <c r="E82" s="40" t="s">
        <v>359</v>
      </c>
      <c r="F82" s="37"/>
      <c r="G82" s="37"/>
      <c r="H82" s="37"/>
      <c r="I82" s="37"/>
      <c r="J82" s="39"/>
    </row>
    <row r="83" ht="100.8">
      <c r="A83" s="29" t="s">
        <v>33</v>
      </c>
      <c r="B83" s="36"/>
      <c r="C83" s="37"/>
      <c r="D83" s="37"/>
      <c r="E83" s="31" t="s">
        <v>269</v>
      </c>
      <c r="F83" s="37"/>
      <c r="G83" s="37"/>
      <c r="H83" s="37"/>
      <c r="I83" s="37"/>
      <c r="J83" s="39"/>
    </row>
    <row r="84">
      <c r="A84" s="29" t="s">
        <v>25</v>
      </c>
      <c r="B84" s="29">
        <v>19</v>
      </c>
      <c r="C84" s="30" t="s">
        <v>285</v>
      </c>
      <c r="D84" s="29" t="s">
        <v>27</v>
      </c>
      <c r="E84" s="31" t="s">
        <v>286</v>
      </c>
      <c r="F84" s="32" t="s">
        <v>287</v>
      </c>
      <c r="G84" s="33">
        <v>8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>
      <c r="A86" s="29" t="s">
        <v>31</v>
      </c>
      <c r="B86" s="36"/>
      <c r="C86" s="37"/>
      <c r="D86" s="37"/>
      <c r="E86" s="40" t="s">
        <v>288</v>
      </c>
      <c r="F86" s="37"/>
      <c r="G86" s="37"/>
      <c r="H86" s="37"/>
      <c r="I86" s="37"/>
      <c r="J86" s="39"/>
    </row>
    <row r="87" ht="100.8">
      <c r="A87" s="29" t="s">
        <v>33</v>
      </c>
      <c r="B87" s="36"/>
      <c r="C87" s="37"/>
      <c r="D87" s="37"/>
      <c r="E87" s="31" t="s">
        <v>289</v>
      </c>
      <c r="F87" s="37"/>
      <c r="G87" s="37"/>
      <c r="H87" s="37"/>
      <c r="I87" s="37"/>
      <c r="J87" s="39"/>
    </row>
    <row r="88">
      <c r="A88" s="23" t="s">
        <v>22</v>
      </c>
      <c r="B88" s="24"/>
      <c r="C88" s="25" t="s">
        <v>290</v>
      </c>
      <c r="D88" s="26"/>
      <c r="E88" s="23" t="s">
        <v>291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25</v>
      </c>
      <c r="B89" s="29">
        <v>20</v>
      </c>
      <c r="C89" s="30" t="s">
        <v>336</v>
      </c>
      <c r="D89" s="29" t="s">
        <v>27</v>
      </c>
      <c r="E89" s="31" t="s">
        <v>337</v>
      </c>
      <c r="F89" s="32" t="s">
        <v>66</v>
      </c>
      <c r="G89" s="33">
        <v>3.2000000000000002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360</v>
      </c>
      <c r="F91" s="37"/>
      <c r="G91" s="37"/>
      <c r="H91" s="37"/>
      <c r="I91" s="37"/>
      <c r="J91" s="39"/>
    </row>
    <row r="92" ht="288">
      <c r="A92" s="29" t="s">
        <v>33</v>
      </c>
      <c r="B92" s="36"/>
      <c r="C92" s="37"/>
      <c r="D92" s="37"/>
      <c r="E92" s="31" t="s">
        <v>295</v>
      </c>
      <c r="F92" s="37"/>
      <c r="G92" s="37"/>
      <c r="H92" s="37"/>
      <c r="I92" s="37"/>
      <c r="J92" s="39"/>
    </row>
    <row r="93">
      <c r="A93" s="29" t="s">
        <v>25</v>
      </c>
      <c r="B93" s="29">
        <v>21</v>
      </c>
      <c r="C93" s="30" t="s">
        <v>296</v>
      </c>
      <c r="D93" s="29" t="s">
        <v>27</v>
      </c>
      <c r="E93" s="31" t="s">
        <v>297</v>
      </c>
      <c r="F93" s="32" t="s">
        <v>55</v>
      </c>
      <c r="G93" s="33">
        <v>2.8820000000000001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298</v>
      </c>
      <c r="F95" s="37"/>
      <c r="G95" s="37"/>
      <c r="H95" s="37"/>
      <c r="I95" s="37"/>
      <c r="J95" s="39"/>
    </row>
    <row r="96" ht="409.5">
      <c r="A96" s="29" t="s">
        <v>33</v>
      </c>
      <c r="B96" s="41"/>
      <c r="C96" s="42"/>
      <c r="D96" s="42"/>
      <c r="E96" s="31" t="s">
        <v>299</v>
      </c>
      <c r="F96" s="42"/>
      <c r="G96" s="42"/>
      <c r="H96" s="42"/>
      <c r="I96" s="42"/>
      <c r="J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2024-11-21T11:54:11Z</dcterms:created>
  <dcterms:modified xsi:type="dcterms:W3CDTF">2024-11-21T11:54:12Z</dcterms:modified>
</cp:coreProperties>
</file>